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gorova_iv\Desktop\ТКО 2023-2024\"/>
    </mc:Choice>
  </mc:AlternateContent>
  <bookViews>
    <workbookView xWindow="0" yWindow="0" windowWidth="21600" windowHeight="9735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externalReferences>
    <externalReference r:id="rId4"/>
  </externalReferences>
  <definedNames>
    <definedName name="_xlnm.Print_Area" localSheetId="0">'реестр КП'!$B$3:$BG$36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2" i="5" l="1"/>
  <c r="R21" i="5"/>
  <c r="P162" i="5" l="1"/>
  <c r="O162" i="5"/>
  <c r="R23" i="5"/>
  <c r="P47" i="5" l="1"/>
  <c r="O47" i="5"/>
  <c r="P130" i="5" l="1"/>
  <c r="P131" i="5"/>
  <c r="P133" i="5" s="1"/>
  <c r="P135" i="5" s="1"/>
  <c r="O181" i="5"/>
  <c r="O184" i="5" l="1"/>
  <c r="O188" i="5" s="1"/>
  <c r="O185" i="5"/>
  <c r="O99" i="5"/>
  <c r="P163" i="5" l="1"/>
  <c r="P165" i="5" s="1"/>
  <c r="O180" i="5"/>
  <c r="O183" i="5" s="1"/>
  <c r="O187" i="5" s="1"/>
  <c r="O165" i="5"/>
  <c r="O167" i="5" s="1"/>
  <c r="O153" i="5"/>
  <c r="P153" i="5"/>
  <c r="P155" i="5" l="1"/>
  <c r="P157" i="5"/>
  <c r="P167" i="5"/>
  <c r="P171" i="5" s="1"/>
  <c r="P169" i="5"/>
  <c r="O155" i="5"/>
  <c r="O157" i="5"/>
  <c r="P99" i="5"/>
  <c r="P174" i="5" l="1"/>
  <c r="P176" i="5" s="1"/>
  <c r="P177" i="5" s="1"/>
  <c r="P180" i="5" s="1"/>
  <c r="O104" i="5"/>
  <c r="O106" i="5" s="1"/>
  <c r="O109" i="5" s="1"/>
  <c r="O102" i="5"/>
  <c r="P104" i="5"/>
  <c r="P106" i="5" s="1"/>
  <c r="P102" i="5"/>
  <c r="AM14" i="5"/>
  <c r="P179" i="5" l="1"/>
  <c r="P109" i="5"/>
  <c r="P110" i="5" s="1"/>
  <c r="P108" i="5"/>
  <c r="O111" i="5"/>
  <c r="O113" i="5" s="1"/>
  <c r="O114" i="5" s="1"/>
  <c r="O117" i="5" s="1"/>
  <c r="O119" i="5" s="1"/>
  <c r="O121" i="5" s="1"/>
  <c r="O123" i="5" s="1"/>
  <c r="O124" i="5" s="1"/>
  <c r="O125" i="5" s="1"/>
  <c r="O110" i="5"/>
  <c r="P111" i="5" l="1"/>
  <c r="P113" i="5" s="1"/>
  <c r="P114" i="5" s="1"/>
  <c r="P115" i="5" s="1"/>
  <c r="P117" i="5"/>
  <c r="P119" i="5" s="1"/>
  <c r="P121" i="5" s="1"/>
  <c r="P123" i="5" s="1"/>
  <c r="P129" i="5" s="1"/>
  <c r="P137" i="5" s="1"/>
  <c r="P138" i="5" s="1"/>
  <c r="P140" i="5" s="1"/>
  <c r="P142" i="5" s="1"/>
  <c r="P144" i="5" s="1"/>
  <c r="P146" i="5" s="1"/>
  <c r="P148" i="5" s="1"/>
  <c r="P150" i="5" s="1"/>
  <c r="P152" i="5" s="1"/>
  <c r="P154" i="5" s="1"/>
  <c r="O127" i="5"/>
  <c r="O129" i="5" s="1"/>
  <c r="O126" i="5"/>
  <c r="R20" i="5"/>
  <c r="R25" i="5" s="1"/>
  <c r="R27" i="5" s="1"/>
  <c r="P13" i="5"/>
  <c r="P14" i="5" s="1"/>
  <c r="P15" i="5" s="1"/>
  <c r="AZ12" i="5"/>
  <c r="AQ14" i="5"/>
  <c r="AN14" i="5"/>
  <c r="AO14" i="5"/>
  <c r="AP14" i="5"/>
  <c r="AR14" i="5"/>
  <c r="AS14" i="5"/>
  <c r="AT14" i="5"/>
  <c r="AU14" i="5"/>
  <c r="AV14" i="5"/>
  <c r="AI14" i="5"/>
  <c r="AJ14" i="5"/>
  <c r="AK14" i="5"/>
  <c r="AL14" i="5"/>
  <c r="C13" i="5"/>
  <c r="C14" i="5" s="1"/>
  <c r="D13" i="5"/>
  <c r="D14" i="5" s="1"/>
  <c r="E13" i="5"/>
  <c r="O13" i="5"/>
  <c r="O14" i="5" s="1"/>
  <c r="O15" i="5" s="1"/>
  <c r="R13" i="5"/>
  <c r="R14" i="5" s="1"/>
  <c r="S13" i="5"/>
  <c r="AV12" i="5"/>
  <c r="AW12" i="5"/>
  <c r="AX12" i="5"/>
  <c r="AY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S14" i="5"/>
  <c r="S21" i="5" l="1"/>
  <c r="S22" i="5"/>
  <c r="P158" i="5"/>
  <c r="P156" i="5"/>
  <c r="S19" i="5"/>
  <c r="S30" i="5"/>
  <c r="S18" i="5"/>
  <c r="P132" i="5"/>
  <c r="P134" i="5" s="1"/>
  <c r="S29" i="5"/>
  <c r="S23" i="5"/>
  <c r="P159" i="5"/>
  <c r="P161" i="5" s="1"/>
  <c r="P164" i="5" s="1"/>
  <c r="P166" i="5" s="1"/>
  <c r="P168" i="5" s="1"/>
  <c r="P172" i="5" s="1"/>
  <c r="O137" i="5"/>
  <c r="O138" i="5" s="1"/>
  <c r="O140" i="5" s="1"/>
  <c r="O142" i="5" s="1"/>
  <c r="O144" i="5" s="1"/>
  <c r="O146" i="5" s="1"/>
  <c r="O148" i="5" s="1"/>
  <c r="O150" i="5" s="1"/>
  <c r="O152" i="5" s="1"/>
  <c r="O154" i="5" s="1"/>
  <c r="O156" i="5" s="1"/>
  <c r="O132" i="5"/>
  <c r="O134" i="5" s="1"/>
  <c r="S17" i="5"/>
  <c r="S16" i="5"/>
  <c r="O20" i="5"/>
  <c r="O25" i="5" s="1"/>
  <c r="O27" i="5" s="1"/>
  <c r="O29" i="5" s="1"/>
  <c r="O30" i="5" s="1"/>
  <c r="O16" i="5"/>
  <c r="O21" i="5" s="1"/>
  <c r="P20" i="5"/>
  <c r="P25" i="5" s="1"/>
  <c r="P27" i="5" s="1"/>
  <c r="P29" i="5" s="1"/>
  <c r="P30" i="5" s="1"/>
  <c r="P16" i="5"/>
  <c r="P21" i="5" s="1"/>
  <c r="S27" i="5"/>
  <c r="S28" i="5"/>
  <c r="S15" i="5"/>
  <c r="S25" i="5"/>
  <c r="C121" i="5"/>
  <c r="C115" i="5"/>
  <c r="C15" i="5"/>
  <c r="S20" i="5"/>
  <c r="P17" i="5" l="1"/>
  <c r="P23" i="5"/>
  <c r="O17" i="5"/>
  <c r="O23" i="5"/>
  <c r="P175" i="5"/>
  <c r="P170" i="5"/>
  <c r="P173" i="5" s="1"/>
  <c r="O158" i="5"/>
  <c r="O159" i="5"/>
  <c r="O161" i="5" s="1"/>
  <c r="O164" i="5" s="1"/>
  <c r="O166" i="5" s="1"/>
  <c r="O175" i="5" s="1"/>
  <c r="O178" i="5" s="1"/>
  <c r="O182" i="5" s="1"/>
  <c r="O186" i="5" s="1"/>
  <c r="O189" i="5" s="1"/>
  <c r="P24" i="5"/>
  <c r="P26" i="5" s="1"/>
  <c r="P28" i="5" s="1"/>
  <c r="P31" i="5" s="1"/>
  <c r="P33" i="5" s="1"/>
  <c r="O24" i="5"/>
  <c r="O26" i="5" s="1"/>
  <c r="O28" i="5" s="1"/>
  <c r="O31" i="5" s="1"/>
  <c r="O33" i="5" s="1"/>
  <c r="P32" i="5"/>
  <c r="P34" i="5" s="1"/>
  <c r="P35" i="5" s="1"/>
  <c r="P36" i="5" s="1"/>
  <c r="P37" i="5" s="1"/>
  <c r="O32" i="5"/>
  <c r="O34" i="5" s="1"/>
  <c r="O35" i="5" s="1"/>
  <c r="O36" i="5" s="1"/>
  <c r="O18" i="5" l="1"/>
  <c r="O19" i="5" s="1"/>
  <c r="O22" i="5"/>
  <c r="P18" i="5"/>
  <c r="P19" i="5" s="1"/>
  <c r="P22" i="5"/>
  <c r="O38" i="5"/>
  <c r="O39" i="5" s="1"/>
  <c r="O41" i="5" s="1"/>
  <c r="P40" i="5"/>
  <c r="P38" i="5"/>
  <c r="P39" i="5" s="1"/>
  <c r="P41" i="5" s="1"/>
  <c r="O37" i="5"/>
  <c r="O40" i="5" s="1"/>
  <c r="O50" i="5" l="1"/>
  <c r="O53" i="5" s="1"/>
  <c r="O42" i="5"/>
  <c r="P50" i="5"/>
  <c r="P53" i="5" s="1"/>
  <c r="P42" i="5"/>
  <c r="P51" i="5"/>
  <c r="P54" i="5" s="1"/>
  <c r="P55" i="5" s="1"/>
  <c r="P43" i="5"/>
  <c r="P46" i="5" s="1"/>
  <c r="P48" i="5" s="1"/>
  <c r="O51" i="5"/>
  <c r="O54" i="5" s="1"/>
  <c r="O55" i="5" s="1"/>
  <c r="O43" i="5"/>
  <c r="O46" i="5" s="1"/>
  <c r="O48" i="5" s="1"/>
  <c r="P112" i="5"/>
  <c r="P116" i="5" s="1"/>
  <c r="P118" i="5" s="1"/>
  <c r="P120" i="5" s="1"/>
  <c r="P122" i="5" s="1"/>
  <c r="P136" i="5" s="1"/>
  <c r="P139" i="5" s="1"/>
  <c r="P141" i="5" s="1"/>
  <c r="P143" i="5" s="1"/>
  <c r="P145" i="5" s="1"/>
  <c r="P147" i="5" s="1"/>
  <c r="P149" i="5" s="1"/>
  <c r="O128" i="5"/>
  <c r="O130" i="5" s="1"/>
  <c r="P45" i="5" l="1"/>
  <c r="P52" i="5"/>
  <c r="O45" i="5"/>
  <c r="O49" i="5" s="1"/>
  <c r="O52" i="5"/>
  <c r="P49" i="5"/>
  <c r="O57" i="5"/>
  <c r="O59" i="5" s="1"/>
  <c r="P57" i="5"/>
  <c r="P59" i="5" s="1"/>
  <c r="O73" i="5"/>
  <c r="P73" i="5"/>
  <c r="O136" i="5"/>
  <c r="O139" i="5" s="1"/>
  <c r="O141" i="5" s="1"/>
  <c r="O143" i="5" s="1"/>
  <c r="O145" i="5" s="1"/>
  <c r="O147" i="5" s="1"/>
  <c r="O149" i="5" s="1"/>
  <c r="O131" i="5"/>
  <c r="O133" i="5" s="1"/>
  <c r="O135" i="5" s="1"/>
  <c r="P60" i="5" l="1"/>
  <c r="P61" i="5" s="1"/>
  <c r="P62" i="5" s="1"/>
  <c r="P63" i="5" s="1"/>
  <c r="P64" i="5" s="1"/>
  <c r="O60" i="5"/>
  <c r="O61" i="5" s="1"/>
  <c r="O62" i="5" s="1"/>
  <c r="O63" i="5" s="1"/>
  <c r="O64" i="5" s="1"/>
  <c r="P65" i="5"/>
  <c r="P66" i="5" s="1"/>
  <c r="P75" i="5" s="1"/>
  <c r="O65" i="5"/>
  <c r="O66" i="5" s="1"/>
  <c r="O75" i="5" s="1"/>
  <c r="P58" i="5"/>
  <c r="P56" i="5"/>
  <c r="O58" i="5"/>
  <c r="O56" i="5"/>
  <c r="P67" i="5"/>
  <c r="O74" i="5" l="1"/>
  <c r="O67" i="5"/>
  <c r="O77" i="5" s="1"/>
  <c r="P74" i="5"/>
  <c r="P68" i="5"/>
  <c r="P77" i="5"/>
  <c r="O112" i="5"/>
  <c r="O116" i="5" s="1"/>
  <c r="O118" i="5" s="1"/>
  <c r="O120" i="5" s="1"/>
  <c r="O122" i="5" s="1"/>
  <c r="O68" i="5" l="1"/>
  <c r="O69" i="5" s="1"/>
  <c r="P80" i="5"/>
  <c r="P79" i="5"/>
  <c r="O80" i="5"/>
  <c r="O79" i="5"/>
  <c r="P82" i="5"/>
  <c r="P85" i="5" s="1"/>
  <c r="P88" i="5" s="1"/>
  <c r="P91" i="5"/>
  <c r="P93" i="5" s="1"/>
  <c r="P95" i="5" s="1"/>
  <c r="O91" i="5"/>
  <c r="O93" i="5" s="1"/>
  <c r="O95" i="5" s="1"/>
  <c r="O82" i="5"/>
  <c r="O85" i="5" s="1"/>
  <c r="O88" i="5" s="1"/>
  <c r="P69" i="5"/>
  <c r="P76" i="5"/>
  <c r="P78" i="5" s="1"/>
  <c r="O76" i="5" l="1"/>
  <c r="O78" i="5" s="1"/>
  <c r="O71" i="5"/>
  <c r="O72" i="5" s="1"/>
  <c r="O70" i="5"/>
  <c r="P71" i="5"/>
  <c r="P72" i="5" s="1"/>
  <c r="P70" i="5"/>
  <c r="P81" i="5"/>
  <c r="P83" i="5" s="1"/>
  <c r="P84" i="5" s="1"/>
  <c r="P86" i="5" s="1"/>
  <c r="P89" i="5" s="1"/>
  <c r="P90" i="5"/>
  <c r="P92" i="5" s="1"/>
  <c r="O81" i="5" l="1"/>
  <c r="O83" i="5" s="1"/>
  <c r="O84" i="5" s="1"/>
  <c r="O86" i="5" s="1"/>
  <c r="O89" i="5" s="1"/>
  <c r="O90" i="5"/>
  <c r="O92" i="5" s="1"/>
  <c r="P100" i="5"/>
  <c r="P101" i="5" s="1"/>
  <c r="P105" i="5" s="1"/>
  <c r="P107" i="5" s="1"/>
  <c r="P94" i="5"/>
  <c r="P96" i="5" s="1"/>
  <c r="O100" i="5"/>
  <c r="O101" i="5" s="1"/>
  <c r="O94" i="5"/>
  <c r="O96" i="5" s="1"/>
  <c r="P103" i="5"/>
</calcChain>
</file>

<file path=xl/comments1.xml><?xml version="1.0" encoding="utf-8"?>
<comments xmlns="http://schemas.openxmlformats.org/spreadsheetml/2006/main">
  <authors>
    <author>Берлизева Екатерина</author>
  </authors>
  <commentList>
    <comment ref="Y9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<sst xmlns="http://schemas.openxmlformats.org/spreadsheetml/2006/main" count="2607" uniqueCount="818">
  <si>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</si>
  <si>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</si>
  <si>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</si>
  <si>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</si>
  <si>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</si>
  <si>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</si>
  <si>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</si>
  <si>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</si>
  <si>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</si>
  <si>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</si>
  <si>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</si>
  <si>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</si>
  <si>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</si>
  <si>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</si>
  <si>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</si>
  <si>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</si>
  <si>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</si>
  <si>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</si>
  <si>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</si>
  <si>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</si>
  <si>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</si>
  <si>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</si>
  <si>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</si>
  <si>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</si>
  <si>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</si>
  <si>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</si>
  <si>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</si>
  <si>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</si>
  <si>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</si>
  <si>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</si>
  <si>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</si>
  <si>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</si>
  <si>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</si>
  <si>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</si>
  <si>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</si>
  <si>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</si>
  <si>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</si>
  <si>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</si>
  <si>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</si>
  <si>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</si>
  <si>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</si>
  <si>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t xml:space="preserve">В столбце "организационно-правовая форма балансодержателя" просим указать необходимое значение: ЮЛ, ИП, ФЛ </t>
  </si>
  <si>
    <t>В столбце "материал огражения" просим указать необходимое значение: металл, пластик, без ограждения</t>
  </si>
  <si>
    <t>В столбце "вид площадки" просим указать необходимое значение: открытая, закрытая</t>
  </si>
  <si>
    <t>В столбцах "материал контейнера" просим указать необходимые значения: металл, пластик</t>
  </si>
  <si>
    <t>В столбце "совместное использование с другими МКД" просим указать необходимое значение: да, нет</t>
  </si>
  <si>
    <t xml:space="preserve">В столбце "тип подстилающей поверхности" просим указать необходимое значение: бетон, грунт, асфальт, брусчатка </t>
  </si>
  <si>
    <t>Юхновский район</t>
  </si>
  <si>
    <t>деревня Озеро</t>
  </si>
  <si>
    <t>Центральная</t>
  </si>
  <si>
    <t>заглубленная</t>
  </si>
  <si>
    <t>Молодёжная</t>
  </si>
  <si>
    <t>открытая</t>
  </si>
  <si>
    <t>деревня Лунево</t>
  </si>
  <si>
    <t>Садовая</t>
  </si>
  <si>
    <t>улица Садовая, 4</t>
  </si>
  <si>
    <t>улица Садовая, 7</t>
  </si>
  <si>
    <t>улица Садовая, 8</t>
  </si>
  <si>
    <t>улица Садовая, 9</t>
  </si>
  <si>
    <t>улица Садовая, 10</t>
  </si>
  <si>
    <t>улица Садовая, 13</t>
  </si>
  <si>
    <t>улица Садовая, 14</t>
  </si>
  <si>
    <t>улица Садовая, 15</t>
  </si>
  <si>
    <t>улица Садовая, 16</t>
  </si>
  <si>
    <t>улица Садовая, 17</t>
  </si>
  <si>
    <t>улица Заречная, 2</t>
  </si>
  <si>
    <t>улица Заречная, 5</t>
  </si>
  <si>
    <t>улица Заречная, 10</t>
  </si>
  <si>
    <t>улица Заречная, 11</t>
  </si>
  <si>
    <t>улица Заречная, 14</t>
  </si>
  <si>
    <t>улица Заречная, 15</t>
  </si>
  <si>
    <t>улица Заречная, 16</t>
  </si>
  <si>
    <t>улица Заречная, 18</t>
  </si>
  <si>
    <t>д.Озеро ул.Центральная с 1 по 41 дом</t>
  </si>
  <si>
    <t>д.Озеро ул. Молодёжная с 1 по 13 дом</t>
  </si>
  <si>
    <t>д. Кострамово ул. Сиреневая с  1 по 24 дом</t>
  </si>
  <si>
    <t>д. Сулихово ул Профсоюзная с 2 по 18 дом</t>
  </si>
  <si>
    <t>д. Сулихово ул. Дачная с 1 по 10 дом</t>
  </si>
  <si>
    <t>д. Чибири ул Полевая д. 9;10.</t>
  </si>
  <si>
    <t>д. Есипово ул. Колхозная с 1 по 15 дом</t>
  </si>
  <si>
    <t>д. Есипово ул. Зелёная с 1 по 7 дом.</t>
  </si>
  <si>
    <t>д. Малое-Среднее ул. Лесная с 1 по 8 дом.</t>
  </si>
  <si>
    <t>д. Троекуровка ул Приозерная с 3 по 5 дом.</t>
  </si>
  <si>
    <t>д.Лунево ул. Садовая с 4 по 17 дом.</t>
  </si>
  <si>
    <t>д. Луннево, ул. Заречная 1;2;5;11;14;15;16;17.</t>
  </si>
  <si>
    <t>д.Давыдово ул Солнечная с 1 по 23</t>
  </si>
  <si>
    <t>д. Давыдово ул. Луговая с 1 по 14</t>
  </si>
  <si>
    <t>ГП "КРЭО"</t>
  </si>
  <si>
    <t>деревня Беляево</t>
  </si>
  <si>
    <t>Мира</t>
  </si>
  <si>
    <t>бетон</t>
  </si>
  <si>
    <t>металл</t>
  </si>
  <si>
    <t>да</t>
  </si>
  <si>
    <t>ул.Мира д. 5,5а</t>
  </si>
  <si>
    <t>ул.Центральная д. 3,1.7.9а, 9б</t>
  </si>
  <si>
    <t>грунт</t>
  </si>
  <si>
    <t>Без ограждения</t>
  </si>
  <si>
    <t>Молодежная</t>
  </si>
  <si>
    <t>Спортивная</t>
  </si>
  <si>
    <t>ГП КО "КРЭО"</t>
  </si>
  <si>
    <t>4029032147</t>
  </si>
  <si>
    <t>Открытая</t>
  </si>
  <si>
    <t>Металл</t>
  </si>
  <si>
    <t>ул. Спортивная д.3-9</t>
  </si>
  <si>
    <t>ул. Школьная д.1-7</t>
  </si>
  <si>
    <t>ул. Мира д.3</t>
  </si>
  <si>
    <t>ул. Мира д 1-2</t>
  </si>
  <si>
    <t>Труда</t>
  </si>
  <si>
    <t>ул. Труда д.8</t>
  </si>
  <si>
    <t>ул. Труда д.9</t>
  </si>
  <si>
    <t>ул.Труда д.6; 7</t>
  </si>
  <si>
    <t>ул. Мира д.5</t>
  </si>
  <si>
    <t>ул. Мира д.8</t>
  </si>
  <si>
    <t>ул. Мира д.10</t>
  </si>
  <si>
    <t>ул. Мира д. 13;16</t>
  </si>
  <si>
    <t>ул. Молодежная д.2-8</t>
  </si>
  <si>
    <t>ул. Труда д.1-5</t>
  </si>
  <si>
    <t>ул. Лесная д.1-8</t>
  </si>
  <si>
    <t>Н.Черемушки</t>
  </si>
  <si>
    <t>ул. Н-Черемушки10-14</t>
  </si>
  <si>
    <t>Набережная</t>
  </si>
  <si>
    <t>с. Заресский ул. Набережная д.8-12</t>
  </si>
  <si>
    <t>с. Заресский ул. Набережная д.14-23</t>
  </si>
  <si>
    <t>ул. Варшавская д.16</t>
  </si>
  <si>
    <t xml:space="preserve">Боровская </t>
  </si>
  <si>
    <t>12а</t>
  </si>
  <si>
    <t>б/н</t>
  </si>
  <si>
    <t>ул.Боровская,3</t>
  </si>
  <si>
    <t>Боровская,5</t>
  </si>
  <si>
    <t>Боровская,7</t>
  </si>
  <si>
    <t>Боровская,9</t>
  </si>
  <si>
    <t>Боровская 1</t>
  </si>
  <si>
    <t>Боровская2</t>
  </si>
  <si>
    <t>Боровская,4</t>
  </si>
  <si>
    <t>Боровская,6</t>
  </si>
  <si>
    <t>Боровская,8</t>
  </si>
  <si>
    <t>Боровская.11</t>
  </si>
  <si>
    <t>Боровская,13</t>
  </si>
  <si>
    <t>Молодежная,28</t>
  </si>
  <si>
    <t>Молодежная,18</t>
  </si>
  <si>
    <t>Молодежная, 16</t>
  </si>
  <si>
    <t xml:space="preserve">Молодежная </t>
  </si>
  <si>
    <t>Бетон</t>
  </si>
  <si>
    <t>Молодежная,1</t>
  </si>
  <si>
    <t>Молодежная,2</t>
  </si>
  <si>
    <t>Молодежная,3</t>
  </si>
  <si>
    <t>Молодежная,4</t>
  </si>
  <si>
    <t>Молодежная,5</t>
  </si>
  <si>
    <t>Молодежная,6</t>
  </si>
  <si>
    <t>Молодежная,7</t>
  </si>
  <si>
    <t>Молодежная,8</t>
  </si>
  <si>
    <t>Молодежная,9</t>
  </si>
  <si>
    <t>Молодежная,10</t>
  </si>
  <si>
    <t>Молодежная,11</t>
  </si>
  <si>
    <t>Молодежная,12</t>
  </si>
  <si>
    <t>Молодежная,13</t>
  </si>
  <si>
    <t>Молодежная,14</t>
  </si>
  <si>
    <t>Молодежная,15</t>
  </si>
  <si>
    <t>Боровская</t>
  </si>
  <si>
    <t>нет</t>
  </si>
  <si>
    <t>Боровская21</t>
  </si>
  <si>
    <t>Боровская23</t>
  </si>
  <si>
    <t>Боровская,25</t>
  </si>
  <si>
    <t>Боровская32</t>
  </si>
  <si>
    <t xml:space="preserve">Яншина </t>
  </si>
  <si>
    <t>Боровская,36</t>
  </si>
  <si>
    <t>Боровская,38</t>
  </si>
  <si>
    <t>Боровская,40</t>
  </si>
  <si>
    <t>Яншина,10</t>
  </si>
  <si>
    <t>Яншина,11</t>
  </si>
  <si>
    <t>Яншина,13</t>
  </si>
  <si>
    <t>Яншина,16</t>
  </si>
  <si>
    <t>Яншина,17</t>
  </si>
  <si>
    <t>Яншина,19</t>
  </si>
  <si>
    <t>Заречная,17</t>
  </si>
  <si>
    <t>Заречная,18</t>
  </si>
  <si>
    <t>Заречная,19</t>
  </si>
  <si>
    <t>Заречная20</t>
  </si>
  <si>
    <t>Заречная,21</t>
  </si>
  <si>
    <t>Заречная,22</t>
  </si>
  <si>
    <t>Заречная,23</t>
  </si>
  <si>
    <t>Новая</t>
  </si>
  <si>
    <t xml:space="preserve">да </t>
  </si>
  <si>
    <t>Заречная1</t>
  </si>
  <si>
    <t>Заречная,2</t>
  </si>
  <si>
    <t>Заречная,3</t>
  </si>
  <si>
    <t>Новая 1</t>
  </si>
  <si>
    <t>Мира,1</t>
  </si>
  <si>
    <t>Мира,2</t>
  </si>
  <si>
    <t>Мира,3</t>
  </si>
  <si>
    <t>Мира,4</t>
  </si>
  <si>
    <t>Мира,5</t>
  </si>
  <si>
    <t>Мира,6</t>
  </si>
  <si>
    <t>Мира,7</t>
  </si>
  <si>
    <t>Мира,8</t>
  </si>
  <si>
    <t>Мира,9</t>
  </si>
  <si>
    <t>Мира,10</t>
  </si>
  <si>
    <t xml:space="preserve">Миронова </t>
  </si>
  <si>
    <t>Миронова,10</t>
  </si>
  <si>
    <t>Миронова,8</t>
  </si>
  <si>
    <t>Миронова,14</t>
  </si>
  <si>
    <t>Миронова,16</t>
  </si>
  <si>
    <t>Миронова,18</t>
  </si>
  <si>
    <t>Миронова,20</t>
  </si>
  <si>
    <t>Миронова,22</t>
  </si>
  <si>
    <t>Миронова24</t>
  </si>
  <si>
    <t>Миронова,26</t>
  </si>
  <si>
    <t xml:space="preserve">У.Громовой </t>
  </si>
  <si>
    <t>Громовой,7</t>
  </si>
  <si>
    <t>Громовой,5</t>
  </si>
  <si>
    <t>Громовой,9</t>
  </si>
  <si>
    <t>Громовой,11</t>
  </si>
  <si>
    <t>Громовой,4</t>
  </si>
  <si>
    <t>Громовой,1</t>
  </si>
  <si>
    <t>Громовой,2</t>
  </si>
  <si>
    <t>Громовой,15</t>
  </si>
  <si>
    <t>Громовой,13</t>
  </si>
  <si>
    <t>Громовой,10</t>
  </si>
  <si>
    <t>Громовой,12</t>
  </si>
  <si>
    <t xml:space="preserve">М.Буданова </t>
  </si>
  <si>
    <t>ул.М.Буданова</t>
  </si>
  <si>
    <t>ул.Ярошенко</t>
  </si>
  <si>
    <t>ул.Садовая</t>
  </si>
  <si>
    <t>ул.Степная</t>
  </si>
  <si>
    <t>Сосновая</t>
  </si>
  <si>
    <t>ул.Сосновая ,2</t>
  </si>
  <si>
    <t xml:space="preserve">Лесная </t>
  </si>
  <si>
    <t>ул.Лесная,1</t>
  </si>
  <si>
    <t>ул.Лесная,2</t>
  </si>
  <si>
    <t>ул.Лесная,3</t>
  </si>
  <si>
    <t>улЛесная,4</t>
  </si>
  <si>
    <t>ул.Лесная,5</t>
  </si>
  <si>
    <t>улЛесная,6</t>
  </si>
  <si>
    <t>ул.Лесная,7</t>
  </si>
  <si>
    <t>ул.Пригородная,6а</t>
  </si>
  <si>
    <t>ул.Пригородная,12а</t>
  </si>
  <si>
    <t>ул.Пригородная,10а</t>
  </si>
  <si>
    <t>Пригородная</t>
  </si>
  <si>
    <t>закрытая</t>
  </si>
  <si>
    <t>ул.Пригородная,4</t>
  </si>
  <si>
    <t>ул.Пригородная,6</t>
  </si>
  <si>
    <t>ул.Пригородная,8</t>
  </si>
  <si>
    <t>ул.Пригородная,1</t>
  </si>
  <si>
    <t>ул.Пригородная,3</t>
  </si>
  <si>
    <t>ул.Пригородная,5</t>
  </si>
  <si>
    <t>ул.Пригородная,7</t>
  </si>
  <si>
    <t>ул.Пригородная,9</t>
  </si>
  <si>
    <t>ул.Пригородная,11</t>
  </si>
  <si>
    <t>ул.Пригородная,14</t>
  </si>
  <si>
    <t>ул.Пригородная,15</t>
  </si>
  <si>
    <t>ул.Пригородная,16</t>
  </si>
  <si>
    <t>ул.Пригородная,18</t>
  </si>
  <si>
    <t>ул.Пригородная,20</t>
  </si>
  <si>
    <t>ул.Пригородная,22</t>
  </si>
  <si>
    <t>ул.Пигроодная,24</t>
  </si>
  <si>
    <t>ул.Пригородная,13</t>
  </si>
  <si>
    <t>ул.Пригородная,17</t>
  </si>
  <si>
    <t>ул.Пригородная,19</t>
  </si>
  <si>
    <t>ул.Пригородная,26</t>
  </si>
  <si>
    <t>ул.Пригородная,28</t>
  </si>
  <si>
    <t>ул.Пригородная,30</t>
  </si>
  <si>
    <t>ул.Пригородная,32</t>
  </si>
  <si>
    <t>ул.Набережная,2</t>
  </si>
  <si>
    <t>ул.Набережная,9</t>
  </si>
  <si>
    <t>ул.Набережная,10</t>
  </si>
  <si>
    <t>ул.Пригородная,48</t>
  </si>
  <si>
    <t>ул.Пригородная,40</t>
  </si>
  <si>
    <t>ул.Пригородная,42</t>
  </si>
  <si>
    <t>ул.Пригородная,21</t>
  </si>
  <si>
    <t>ул.Пригородная,25</t>
  </si>
  <si>
    <t>ул.Пригородная,25а</t>
  </si>
  <si>
    <t>ул.Пригородная,27</t>
  </si>
  <si>
    <t>ул.Пригородная,29</t>
  </si>
  <si>
    <t>ул.Пригородная,92</t>
  </si>
  <si>
    <t>ул.ПРигородная,,80</t>
  </si>
  <si>
    <t>ул.Пригородная,82</t>
  </si>
  <si>
    <t>ул.Пригородная,86</t>
  </si>
  <si>
    <t>ул.Пригородная,84</t>
  </si>
  <si>
    <t>ул.Пригородная,88</t>
  </si>
  <si>
    <t>ул.Пригородная,90</t>
  </si>
  <si>
    <t>ул.Пригородна,83</t>
  </si>
  <si>
    <t>ул.Пригородная,77</t>
  </si>
  <si>
    <t>ул.Пригородная,77а</t>
  </si>
  <si>
    <t>ул.ПРигородная,75</t>
  </si>
  <si>
    <t>ул.Пригородная,73</t>
  </si>
  <si>
    <t>ул.Пригородная,71</t>
  </si>
  <si>
    <t>ул.Пригородная,70</t>
  </si>
  <si>
    <t>ул.Пригородная,68</t>
  </si>
  <si>
    <t>ул.Пригородная,66</t>
  </si>
  <si>
    <t>ул.Пригородная,63</t>
  </si>
  <si>
    <t>ул.Пригородная,61</t>
  </si>
  <si>
    <t>ул.Пригородная,59</t>
  </si>
  <si>
    <t>ул.Пригородная,60</t>
  </si>
  <si>
    <t>ул.Пригородная,57</t>
  </si>
  <si>
    <t>ул.Пригородная,55</t>
  </si>
  <si>
    <t>ул.Пригородная,53</t>
  </si>
  <si>
    <t>ул.Пригородная,54</t>
  </si>
  <si>
    <t>Администрация МО 
МР "Юхновский район"</t>
  </si>
  <si>
    <t>Калужская область,г. Юхнов, ул. К. Маркса, д.6</t>
  </si>
  <si>
    <t>8(48436)2-12-36,
 ayuhn@adm.kaluga.ru</t>
  </si>
  <si>
    <t>Ген. М.Г. Ефремова</t>
  </si>
  <si>
    <t>54.831796</t>
  </si>
  <si>
    <t>34.919288</t>
  </si>
  <si>
    <t xml:space="preserve">улица Лесная, д. 6 </t>
  </si>
  <si>
    <t>улица Лесная, д. 7</t>
  </si>
  <si>
    <t>улица Лесная, д. 8</t>
  </si>
  <si>
    <t xml:space="preserve">улица Лесная, д. 9 </t>
  </si>
  <si>
    <t xml:space="preserve">улица Ген.М.Г.Ефремова, д63 </t>
  </si>
  <si>
    <t>улица Ген.М.Г.Ефремова, д65</t>
  </si>
  <si>
    <t>улица Ген.М.Г.Ефремова, д67 МКД</t>
  </si>
  <si>
    <t>54.827554</t>
  </si>
  <si>
    <t>34.930328</t>
  </si>
  <si>
    <t xml:space="preserve">улица Ген.М.Г.Ефремова, д89 </t>
  </si>
  <si>
    <t>Заречная</t>
  </si>
  <si>
    <t>54.829640</t>
  </si>
  <si>
    <t>34.911836</t>
  </si>
  <si>
    <t>Тибекинская</t>
  </si>
  <si>
    <t>54.822753</t>
  </si>
  <si>
    <t>34.971820</t>
  </si>
  <si>
    <t>ул. Центральная с д.1 по д 22</t>
  </si>
  <si>
    <t>Речная</t>
  </si>
  <si>
    <t>54.825703</t>
  </si>
  <si>
    <t>34.972641</t>
  </si>
  <si>
    <t>ул. Центральная с д.24 по д 26</t>
  </si>
  <si>
    <t>Свободы</t>
  </si>
  <si>
    <t>54.823959</t>
  </si>
  <si>
    <t>34.930151</t>
  </si>
  <si>
    <t xml:space="preserve"> </t>
  </si>
  <si>
    <t>ул. Свободы с д.1 под. 41</t>
  </si>
  <si>
    <t>Песчаная</t>
  </si>
  <si>
    <t>54.813466</t>
  </si>
  <si>
    <t>34.981580</t>
  </si>
  <si>
    <t>ул. Песчаная с д.1 по д.23</t>
  </si>
  <si>
    <t>деревня Плоское</t>
  </si>
  <si>
    <t>Калужская</t>
  </si>
  <si>
    <t>д.Ольхи ул.Луговая д.1,2,3,4,5,7,8.10,14,15,16</t>
  </si>
  <si>
    <t>Слободская</t>
  </si>
  <si>
    <t>Солнечная</t>
  </si>
  <si>
    <t>Школьная</t>
  </si>
  <si>
    <t>д.Плоское ул.Школьная д.1</t>
  </si>
  <si>
    <t>д.Плоское ул.Школьная д.3</t>
  </si>
  <si>
    <t>д.Плоское ул.Солнечная д.10</t>
  </si>
  <si>
    <t>д.Плоское ул.Солнечная д.14</t>
  </si>
  <si>
    <t>д.Плоское ул.Солнечная д.28</t>
  </si>
  <si>
    <t>д.Плоское ул.Солнечная д.30</t>
  </si>
  <si>
    <t>д.Плоское ул.Солнечная д.34</t>
  </si>
  <si>
    <t>д.Плоское ул.Солнечная д.36</t>
  </si>
  <si>
    <t>д.Плоское ул.Солнечная д.38</t>
  </si>
  <si>
    <t>д.Плоское ул.Солнечная д.31а</t>
  </si>
  <si>
    <t>д.Плоское ул.Солнечная д.40</t>
  </si>
  <si>
    <t>д.Плоское ул.Солнечная д.42</t>
  </si>
  <si>
    <t>д.Плоское ул.Школьнаяд. 2</t>
  </si>
  <si>
    <t>д.Плоское ул.Школьная д. 4</t>
  </si>
  <si>
    <t>д.Плоское ул.Школьная д. 6</t>
  </si>
  <si>
    <t>д.Плоское ул.Школьная д.8-19</t>
  </si>
  <si>
    <t>д.Плоское ул.Садовая д.30</t>
  </si>
  <si>
    <t>д.Плоское ул.Садовая д.32-40</t>
  </si>
  <si>
    <t>деревня Ольхи</t>
  </si>
  <si>
    <t>Луговая</t>
  </si>
  <si>
    <t>д.Ольхи ул.Луговая д.1-10</t>
  </si>
  <si>
    <t>д.Ольхи ул.Луговая д.14-16</t>
  </si>
  <si>
    <t>д.Ольхт ул.Центральная д.1</t>
  </si>
  <si>
    <t>д.Ольхт ул.Центральная д.4-5</t>
  </si>
  <si>
    <t>д.Ольхт ул.Центральная д.9-11</t>
  </si>
  <si>
    <t>д.Ольхт ул.Центральная д.13</t>
  </si>
  <si>
    <t>деревня Обидино</t>
  </si>
  <si>
    <t>Дачная</t>
  </si>
  <si>
    <t>Цветочная</t>
  </si>
  <si>
    <t>д.Алексеевское ул.Цветочная д.6</t>
  </si>
  <si>
    <t>д.Алексеевское ул.Цветочная д.10-11</t>
  </si>
  <si>
    <t>д.Огибалово ул.Подольская д.3-6</t>
  </si>
  <si>
    <t>д.Огибалово ул.Подольская д.8-11</t>
  </si>
  <si>
    <t>д.Огибалово ул.Подольская д.14</t>
  </si>
  <si>
    <t>д.Огибалово ул.Подольская д.20</t>
  </si>
  <si>
    <t>д.Огибалово ул.Подольская д.21</t>
  </si>
  <si>
    <t>д.Гладкое ул.Хуторская д.2</t>
  </si>
  <si>
    <t>д.Гладкое ул.Хуторская д.5</t>
  </si>
  <si>
    <t>д.Гладкое ул.Хуторская д.7</t>
  </si>
  <si>
    <t>д.Гладкое ул.Хуторская д.8</t>
  </si>
  <si>
    <t>д.Гладкое ул.Хуторская д.9</t>
  </si>
  <si>
    <t>д.Ракитняул.Заречная д.1</t>
  </si>
  <si>
    <t>д.Ракитняул.Заречная д.4</t>
  </si>
  <si>
    <t>д.Ракитняул.Заречная д.5</t>
  </si>
  <si>
    <t>д.Ракитняул.Заречная д.8</t>
  </si>
  <si>
    <t>д.Ракитняул.Заречная д.10-13</t>
  </si>
  <si>
    <t>д.Ракитняул.Заречная д.15</t>
  </si>
  <si>
    <t>д.Ракитняул.Заречная д.16</t>
  </si>
  <si>
    <t>д.Ракитняул.Заречная д.18</t>
  </si>
  <si>
    <t>деревня Куркино</t>
  </si>
  <si>
    <t>Братьев луканиных</t>
  </si>
  <si>
    <t>улица Братьев Луканиных, 1</t>
  </si>
  <si>
    <t>улица Братьев Луканиных,   2</t>
  </si>
  <si>
    <t>улица Братьев Луканиных     3</t>
  </si>
  <si>
    <t>улица Братьев Луканиных     5</t>
  </si>
  <si>
    <t>улица Братьев Луканиных     6</t>
  </si>
  <si>
    <t xml:space="preserve">улица братьев Луканиных     7 </t>
  </si>
  <si>
    <t>улица братьев Луканиных,  12</t>
  </si>
  <si>
    <t>улица Братьев Луканиных  14</t>
  </si>
  <si>
    <t>улица братьев луканиных   16</t>
  </si>
  <si>
    <t>улица Братьев Луканиных, 9</t>
  </si>
  <si>
    <t>улица Братьев Луканиных,   11</t>
  </si>
  <si>
    <t>улица Братьев Луканиных     13</t>
  </si>
  <si>
    <t>улица Братьев Луканиных     18</t>
  </si>
  <si>
    <t>улица Братьев Луканиных     20</t>
  </si>
  <si>
    <t xml:space="preserve">улица Братьев Луканиных     22 </t>
  </si>
  <si>
    <t>улица Братьев Луканиных,  24</t>
  </si>
  <si>
    <t>Пушкарева В.Ф.</t>
  </si>
  <si>
    <t>улица Пушкарева В.Ф., 1</t>
  </si>
  <si>
    <t>улица Пушкарева В.Ф., 2</t>
  </si>
  <si>
    <t>улица Пушкарева В.Ф., 3</t>
  </si>
  <si>
    <t>улица Пушкарева В.Ф., 4</t>
  </si>
  <si>
    <t>улица Пушкарева В.Ф., 5</t>
  </si>
  <si>
    <t>улица Школьная, 2 (администрация СП, отделение почтовой связи, СДК, библиотека)</t>
  </si>
  <si>
    <t>улица Школьная, 3</t>
  </si>
  <si>
    <t>улица Школьная, 4</t>
  </si>
  <si>
    <t>деревня Луканино</t>
  </si>
  <si>
    <t xml:space="preserve">Новая </t>
  </si>
  <si>
    <t>деревня Луканино ул.Новая с 1 по 9</t>
  </si>
  <si>
    <t>деревня Луканино ул.Заречная с с 1 по 17</t>
  </si>
  <si>
    <t>деревня Луканино ул.Ольховая с 1 по 18</t>
  </si>
  <si>
    <t>деревня Луканино ул.Любиловская с 1 по 17</t>
  </si>
  <si>
    <t>деревня Желетово ул.Луговая с 1 по 6</t>
  </si>
  <si>
    <t>деревня Рыляки</t>
  </si>
  <si>
    <t>село Заресский</t>
  </si>
  <si>
    <t>село Щелканово</t>
  </si>
  <si>
    <t>деревня 
Барановка</t>
  </si>
  <si>
    <t>деревня
Павлищево</t>
  </si>
  <si>
    <t>село
 Климов Завод</t>
  </si>
  <si>
    <t>деревня 
Стененки</t>
  </si>
  <si>
    <t>деревня
Гриденки</t>
  </si>
  <si>
    <t>деревня
Андреенки</t>
  </si>
  <si>
    <t>Широкая</t>
  </si>
  <si>
    <t>54.7274</t>
  </si>
  <si>
    <t>35.8586</t>
  </si>
  <si>
    <t>ул.Мирная с 1 по 12 дом вкл.</t>
  </si>
  <si>
    <t>Раздольная</t>
  </si>
  <si>
    <t>54.7354</t>
  </si>
  <si>
    <t>36.1206</t>
  </si>
  <si>
    <t>улица Раздольная с 1 по 44 дд.</t>
  </si>
  <si>
    <t>пер.Луговой</t>
  </si>
  <si>
    <t>58.0884</t>
  </si>
  <si>
    <t>42.987</t>
  </si>
  <si>
    <t>ул.Дачная  д.1-8</t>
  </si>
  <si>
    <t>ул.Цветочня с 1 по 8 д.</t>
  </si>
  <si>
    <t>ул.Лесная</t>
  </si>
  <si>
    <t>ул.Центральная  сд.13-26</t>
  </si>
  <si>
    <t>ул.Лесная с 1 по 13</t>
  </si>
  <si>
    <t>ул.Школьная с 1-3</t>
  </si>
  <si>
    <t>улица Широкая
 с 1 по 18 дом вкл.</t>
  </si>
  <si>
    <t>пер.Луговой
 д.1-3</t>
  </si>
  <si>
    <t>ул.Центральная
 д.1-12</t>
  </si>
  <si>
    <t>деревня Упрямово</t>
  </si>
  <si>
    <t>54.39332964</t>
  </si>
  <si>
    <t>35.27346536</t>
  </si>
  <si>
    <t>улица цветочная,2-15</t>
  </si>
  <si>
    <t>улица Молодежная д.1-6</t>
  </si>
  <si>
    <t>улица Черемушкинская 2-10</t>
  </si>
  <si>
    <t>черемушкинская</t>
  </si>
  <si>
    <t>54.39258546</t>
  </si>
  <si>
    <t>35.27305238</t>
  </si>
  <si>
    <t>улица Колхозная 1-7</t>
  </si>
  <si>
    <t>улица Черемушкинская 1-16</t>
  </si>
  <si>
    <t>улица Садовая 1-20</t>
  </si>
  <si>
    <t>улица Морозова 1-14</t>
  </si>
  <si>
    <t>улица Цветочная 2-15</t>
  </si>
  <si>
    <t xml:space="preserve">магазин ИП Солодкова </t>
  </si>
  <si>
    <t>улица Молодежная 1-6</t>
  </si>
  <si>
    <t>54.39388188</t>
  </si>
  <si>
    <t>35.27115632</t>
  </si>
  <si>
    <t>деревня Куреево</t>
  </si>
  <si>
    <t>54.3940098</t>
  </si>
  <si>
    <t>улица Центральная 1-20</t>
  </si>
  <si>
    <t>деревня Коптево</t>
  </si>
  <si>
    <t>Коптевская</t>
  </si>
  <si>
    <t>54.40591774</t>
  </si>
  <si>
    <t>36.28159414</t>
  </si>
  <si>
    <t>улица Коптевская 1-24</t>
  </si>
  <si>
    <t>улица Дачная 1-19</t>
  </si>
  <si>
    <t>д. Велено ул. Сельская 1-9</t>
  </si>
  <si>
    <t>д. Карманово ул. Рябиновая1-10</t>
  </si>
  <si>
    <t>деревня Кашино</t>
  </si>
  <si>
    <t>Майская</t>
  </si>
  <si>
    <t>54.3821123</t>
  </si>
  <si>
    <t>35.24235692</t>
  </si>
  <si>
    <t>улица Майская 1-33</t>
  </si>
  <si>
    <t>д. Азаровка ул. Речная 1-8</t>
  </si>
  <si>
    <t>д. Змеево ул. Липовая 1-8</t>
  </si>
  <si>
    <t>Морозова</t>
  </si>
  <si>
    <t>ул. Морозова1-14</t>
  </si>
  <si>
    <t>д.Обидино
 ул.Лесная д. 2-17</t>
  </si>
  <si>
    <t>д.Обидино
 ул.Дачная д.2-6</t>
  </si>
  <si>
    <t>д.Обидино
 ул.Дачная д.8</t>
  </si>
  <si>
    <t>д.Обидино
 ул.Дачная д.10</t>
  </si>
  <si>
    <t>д.Обидино
 ул.Дачная д.12</t>
  </si>
  <si>
    <t>д.Обидино
 ул.Дачная д.14</t>
  </si>
  <si>
    <t>д.Обидино
 ул.Дачная д.16</t>
  </si>
  <si>
    <t>д.Обидино
 ул.Дачная д.18</t>
  </si>
  <si>
    <t>д.Обидино
 ул.Дачная д.20</t>
  </si>
  <si>
    <t>д.Алексеевское
 ул.Цветочная д.1</t>
  </si>
  <si>
    <t>д.Алексеевское
 ул.Цветочная д.3</t>
  </si>
  <si>
    <t>д.Плоское
 ул.Слободская,14</t>
  </si>
  <si>
    <t>д.Плоское
 ул.Калужская, 1а</t>
  </si>
  <si>
    <t>д.Плоское
 ул.Калужская,3</t>
  </si>
  <si>
    <t>д.Плоское
ул.Калужская ,4</t>
  </si>
  <si>
    <t>д.Плоское
 ул.Калужская,5</t>
  </si>
  <si>
    <t>д.Плоское
 ул.Калужская ,6</t>
  </si>
  <si>
    <t>д.Плоское
 ул.Калужская,7</t>
  </si>
  <si>
    <t>д.Плоское
 ул.Калужская,8</t>
  </si>
  <si>
    <t>д.Огибалово
 ул.Подольская д.3,4,5,6,8,9,10,11,14,20,21</t>
  </si>
  <si>
    <t>д.Гладкое
 ул.Хуторская д.2,5,7,8,9</t>
  </si>
  <si>
    <t>д.Ольхи
 ул.Центральная д.1,4,5,9,10,11,13</t>
  </si>
  <si>
    <t>улица
 Ген.М.Г.Ефремова,
 д53,84,74,76,80,88</t>
  </si>
  <si>
    <t>улица
 Ген.М.Г.Ефремова, д55,57,59,61,49</t>
  </si>
  <si>
    <t>улица
 Лесная, д. 1,2,3,4,5</t>
  </si>
  <si>
    <t>деревня Чемоданово</t>
  </si>
  <si>
    <t>улица Центральная, 26</t>
  </si>
  <si>
    <t>улица Центральная, 27</t>
  </si>
  <si>
    <t>улица Центральная, 28</t>
  </si>
  <si>
    <t>улица Центральная, 29</t>
  </si>
  <si>
    <t>улица Центральная, 30</t>
  </si>
  <si>
    <t>улица Центральная, 31</t>
  </si>
  <si>
    <t>улица Центральная, 32 м-н "Импульс"</t>
  </si>
  <si>
    <t>улица Центральная, 33</t>
  </si>
  <si>
    <t>улица Центральная, 34</t>
  </si>
  <si>
    <t>улица Центральная, 35</t>
  </si>
  <si>
    <t>улица Центральная, 36</t>
  </si>
  <si>
    <t>улица Центральная, 37 МКД</t>
  </si>
  <si>
    <t>улица Центральная, 38</t>
  </si>
  <si>
    <t>улица Центральная, 39 ФАП</t>
  </si>
  <si>
    <t>улица Центральная, 40</t>
  </si>
  <si>
    <t>улица Школьная,1</t>
  </si>
  <si>
    <t>улица Школьная,2</t>
  </si>
  <si>
    <t>улица Школьная,3</t>
  </si>
  <si>
    <t>улица Школьная,4</t>
  </si>
  <si>
    <t>улица Школьная,5</t>
  </si>
  <si>
    <t>улица Школьная,6</t>
  </si>
  <si>
    <t>улица Школьная,7</t>
  </si>
  <si>
    <t>улица Школьная,8</t>
  </si>
  <si>
    <t>улица Школьная,9</t>
  </si>
  <si>
    <t>улица Школьная,10</t>
  </si>
  <si>
    <t>деревня Солопихино</t>
  </si>
  <si>
    <t>улица Цветочная, 1</t>
  </si>
  <si>
    <t>улица Цветочная, 2</t>
  </si>
  <si>
    <t>улица Цветочная, 3</t>
  </si>
  <si>
    <t>улица Цветочная, 4</t>
  </si>
  <si>
    <t>улица Цветочная, 5</t>
  </si>
  <si>
    <t>улица Цветочная, 6</t>
  </si>
  <si>
    <t>улица Цветочная, 7</t>
  </si>
  <si>
    <t>улица Цветочная, 8</t>
  </si>
  <si>
    <t>улица Цветочная, 9</t>
  </si>
  <si>
    <t>улица Цветочная, 10</t>
  </si>
  <si>
    <t>улица Цветочная, 11</t>
  </si>
  <si>
    <t>улица Цветочная, 12</t>
  </si>
  <si>
    <t>улица Цветочная, 13</t>
  </si>
  <si>
    <t>улица Цветочная, 14</t>
  </si>
  <si>
    <t>улица Цветочная, 15</t>
  </si>
  <si>
    <t>улица Зореваая,1</t>
  </si>
  <si>
    <t>улица Зореваая,2</t>
  </si>
  <si>
    <t>улица Зореваая,3</t>
  </si>
  <si>
    <t>улица Зореваая,4</t>
  </si>
  <si>
    <t>улица Зореваая,5</t>
  </si>
  <si>
    <t>улица Зореваая,6</t>
  </si>
  <si>
    <t>Закрытая</t>
  </si>
  <si>
    <t>село Саволенка</t>
  </si>
  <si>
    <t>54.72725</t>
  </si>
  <si>
    <t>35.30623</t>
  </si>
  <si>
    <t>деревня Палатки</t>
  </si>
  <si>
    <t>Рябиновая</t>
  </si>
  <si>
    <t>54.74713</t>
  </si>
  <si>
    <t>35.37194</t>
  </si>
  <si>
    <t>деревня Коноплевка</t>
  </si>
  <si>
    <t>Восточная</t>
  </si>
  <si>
    <t>54.74371</t>
  </si>
  <si>
    <t>35.34365</t>
  </si>
  <si>
    <t>ул. Восточная 4</t>
  </si>
  <si>
    <t>ул. Восточная 6</t>
  </si>
  <si>
    <t>ул. Восточная 9</t>
  </si>
  <si>
    <t>ул. Восточная 10</t>
  </si>
  <si>
    <t>ул. Восточная 11</t>
  </si>
  <si>
    <t>ул. Овражная 1</t>
  </si>
  <si>
    <t>ул. Овражная 2</t>
  </si>
  <si>
    <t>ул. Овражная 4</t>
  </si>
  <si>
    <t>ул. Овражная 6</t>
  </si>
  <si>
    <t>ул. Овражная 8</t>
  </si>
  <si>
    <t>ул. Овражная 10</t>
  </si>
  <si>
    <t>ул. Овражная 12</t>
  </si>
  <si>
    <t>ул. Овражная 14</t>
  </si>
  <si>
    <t>ул. Овражная 16</t>
  </si>
  <si>
    <t>ул. Овражная 18</t>
  </si>
  <si>
    <t>ул. Овражная 22</t>
  </si>
  <si>
    <t>ул. Овражная 24</t>
  </si>
  <si>
    <t>ул. Цветочная д. 1-7</t>
  </si>
  <si>
    <t>ул. Роговад.1-17</t>
  </si>
  <si>
    <t>Варшавская</t>
  </si>
  <si>
    <t>Натальинка</t>
  </si>
  <si>
    <t>пер. Лесной</t>
  </si>
  <si>
    <t>54.75661</t>
  </si>
  <si>
    <t>35.32282</t>
  </si>
  <si>
    <t>ул.Словянская д.1-36</t>
  </si>
  <si>
    <t>пер. Лесной д.1-5</t>
  </si>
  <si>
    <t>Мокрое</t>
  </si>
  <si>
    <t>Ракитная</t>
  </si>
  <si>
    <t>14а</t>
  </si>
  <si>
    <t>54.75936</t>
  </si>
  <si>
    <t>35.23616</t>
  </si>
  <si>
    <t>ул. Ракитная д.14,14а,21,</t>
  </si>
  <si>
    <t>ул. Высокаяд.1,3,4,7,14,18,16,17,10,12</t>
  </si>
  <si>
    <t>ул. Песчаная д. 31,25,13,27,15,9,19,32.</t>
  </si>
  <si>
    <t>Олоньи Горы</t>
  </si>
  <si>
    <t>54.74277</t>
  </si>
  <si>
    <t>35.46274</t>
  </si>
  <si>
    <t>ул. Слободская д.1-.д.85</t>
  </si>
  <si>
    <t>Кувшиново</t>
  </si>
  <si>
    <t>54.77810</t>
  </si>
  <si>
    <t>35.26914</t>
  </si>
  <si>
    <t>ул. Дачная д.1-д.10</t>
  </si>
  <si>
    <t>ул.Верхняя д.1-д.9</t>
  </si>
  <si>
    <t>Устиновка</t>
  </si>
  <si>
    <t>54.73924</t>
  </si>
  <si>
    <t>35.29874</t>
  </si>
  <si>
    <t>индив.жил.дома</t>
  </si>
  <si>
    <t>д.Батино</t>
  </si>
  <si>
    <t>д.Беляево
ул. Молодежная, д.    с 1- 15</t>
  </si>
  <si>
    <t>щебень</t>
  </si>
  <si>
    <t>деревня Можино</t>
  </si>
  <si>
    <t>все жилые дома д. Можино</t>
  </si>
  <si>
    <t>Черемушкинская</t>
  </si>
  <si>
    <t>ул.Ппригородная,23</t>
  </si>
  <si>
    <t>ул.Пригородная,39</t>
  </si>
  <si>
    <t>ул.Пригородная,37</t>
  </si>
  <si>
    <t>ул.Пригрродная,48</t>
  </si>
  <si>
    <t>ул.Пригородная,47</t>
  </si>
  <si>
    <t>ул.Пригородная,51</t>
  </si>
  <si>
    <t>ул.Пригородная,31</t>
  </si>
  <si>
    <t>ул.Пригородная,33</t>
  </si>
  <si>
    <t>ул.Набережная,8</t>
  </si>
  <si>
    <t>ул.Набережная,1</t>
  </si>
  <si>
    <t>ул.Пригородная,
54</t>
  </si>
  <si>
    <t>улица Ген.М.Г.Ефремова, 
д118</t>
  </si>
  <si>
    <t xml:space="preserve">улица Ген.М.Г.Ефремова, 
д116 </t>
  </si>
  <si>
    <t xml:space="preserve">улица Ген.М.Г.Ефремова, 
д77 </t>
  </si>
  <si>
    <t xml:space="preserve">улица Ген.М.Г.Ефремова,
 д79 </t>
  </si>
  <si>
    <t>улица Ген.М.Г.Ефремова,
 д81</t>
  </si>
  <si>
    <t xml:space="preserve">улица Ген.М.Г.Ефремова,
 д83 </t>
  </si>
  <si>
    <t xml:space="preserve">улица Ген.М.Г.Ефремова, 
д85 </t>
  </si>
  <si>
    <t xml:space="preserve">улица Ген.М.Г.Ефремова, 
д87 </t>
  </si>
  <si>
    <t>деревня Порослицы</t>
  </si>
  <si>
    <t>8(48436)2-12-36,
ayuhn@adm.kaluga.ru</t>
  </si>
  <si>
    <t>ул.Труда д.1</t>
  </si>
  <si>
    <t>ул.Труда д.2</t>
  </si>
  <si>
    <t>ул.Труда д.3</t>
  </si>
  <si>
    <t>Десантная</t>
  </si>
  <si>
    <t>возле котельной</t>
  </si>
  <si>
    <t>Зеленая</t>
  </si>
  <si>
    <t>С.Санатория Павлищев бор</t>
  </si>
  <si>
    <t>Деревня Выползово</t>
  </si>
  <si>
    <t>д.Еремино</t>
  </si>
  <si>
    <t>Лесная</t>
  </si>
  <si>
    <t>при въезде в деревню</t>
  </si>
  <si>
    <t>ул.Центральная
 д.1-д.43</t>
  </si>
  <si>
    <t>ул.Десантная д. с 1 по 11</t>
  </si>
  <si>
    <t>ул.Зеленая д.с 1 по 21</t>
  </si>
  <si>
    <t>ул.Солнечная д. с 1 по 17</t>
  </si>
  <si>
    <t>ул сосновая д. с 1 по 13</t>
  </si>
  <si>
    <t>ул.садовая д.с 1 по 21</t>
  </si>
  <si>
    <t>ул.Лесная д.с 1 по 27</t>
  </si>
  <si>
    <t>ул. Заречная, с д.1 по 25</t>
  </si>
  <si>
    <t xml:space="preserve">улица Центральная,д 28 </t>
  </si>
  <si>
    <t xml:space="preserve">улица Центральная, 
д.30 </t>
  </si>
  <si>
    <t>ул Речная 
с д.1 по д.33</t>
  </si>
  <si>
    <t>д.Плоское 
ул.Солнечная д.6</t>
  </si>
  <si>
    <t>д.Плоское
 ул.Солнечная д.4</t>
  </si>
  <si>
    <t>д.Плоское
 ул.Солнечная д.2</t>
  </si>
  <si>
    <t>д.Плоское 
ул.Садовая д.3-29</t>
  </si>
  <si>
    <t>д.Плоское
 ул.Солнечная д.3-7</t>
  </si>
  <si>
    <t>д.Плоское
 ул.Солнечная д.16</t>
  </si>
  <si>
    <t>д.Плоское 
ул.Солнечная д.18</t>
  </si>
  <si>
    <t>д.Плоское
 ул.Солнечная д.20</t>
  </si>
  <si>
    <t>д.Плоское
 ул.Солнечная д.26</t>
  </si>
  <si>
    <t>калужская область,г. Юхнов, ул. К. Маркса, д.6</t>
  </si>
  <si>
    <t>Калужская область,г. Юхнов, ул. К. Маркса, д.7</t>
  </si>
  <si>
    <t xml:space="preserve">8(48436)2-12-36,
ayuhn@adm.kaluga.ru
</t>
  </si>
  <si>
    <t>без ограждения</t>
  </si>
  <si>
    <t>деревня
 Алексеевское</t>
  </si>
  <si>
    <t>ул. Школьная с 1-6</t>
  </si>
  <si>
    <t>ул. Центральная с 43-50</t>
  </si>
  <si>
    <t>ул. Садовая</t>
  </si>
  <si>
    <t>деревня Тибеки</t>
  </si>
  <si>
    <t>ул. Дачная</t>
  </si>
  <si>
    <t>деревня Емельяновка</t>
  </si>
  <si>
    <t>ул. Билибина, с 1-22</t>
  </si>
  <si>
    <t>ул. Садовая, с 1-17</t>
  </si>
  <si>
    <t>ул. Центральная, с 24-36</t>
  </si>
  <si>
    <t>ул. Луговая, с 1-7</t>
  </si>
  <si>
    <t>пер. Полевой, с 1-7</t>
  </si>
  <si>
    <t>деревня Пречистое</t>
  </si>
  <si>
    <t>ул. Мира, с 1-30</t>
  </si>
  <si>
    <t>ул. Калужская, с 1-3</t>
  </si>
  <si>
    <t>ул. Мира, с 31-59</t>
  </si>
  <si>
    <t>деревня Шуклеево</t>
  </si>
  <si>
    <t>пер. Заречный, с 1-4</t>
  </si>
  <si>
    <t>деревня Суковка</t>
  </si>
  <si>
    <t>Дорожная</t>
  </si>
  <si>
    <t>ул. Дорожная, с 1-7</t>
  </si>
  <si>
    <t>ул. Новая, с 1-8</t>
  </si>
  <si>
    <t>ул. Дачная, с 1-14</t>
  </si>
  <si>
    <t>Колхозная</t>
  </si>
  <si>
    <t>14. Форма для заполнения по контейнерным площадкам и контейнерам</t>
  </si>
  <si>
    <t xml:space="preserve">деревня Давыдово </t>
  </si>
  <si>
    <t>Ул. Луговая, с 1-24</t>
  </si>
  <si>
    <t>ул. Солнечная, с 1-20</t>
  </si>
  <si>
    <t>деревня Есипово</t>
  </si>
  <si>
    <t>ул. Колхозная, с 1-19</t>
  </si>
  <si>
    <t>ул. Зеленая, с 1-15</t>
  </si>
  <si>
    <t>Порослицы</t>
  </si>
  <si>
    <t xml:space="preserve">16
возле гаражей </t>
  </si>
  <si>
    <t>деревня Нефедово</t>
  </si>
  <si>
    <t>деревня Пушкино</t>
  </si>
  <si>
    <t>деревня Погореловка</t>
  </si>
  <si>
    <t>деревня Катилово</t>
  </si>
  <si>
    <t>деревня Крюково</t>
  </si>
  <si>
    <t>ул. Варшавская</t>
  </si>
  <si>
    <t>ул. Садовая, с 1-52</t>
  </si>
  <si>
    <t>ул. Варшавскя, с 1-40</t>
  </si>
  <si>
    <t>деревня Стрекалово</t>
  </si>
  <si>
    <t>ул. Ясеневая</t>
  </si>
  <si>
    <t>ул. Ясеневая, с 1-22</t>
  </si>
  <si>
    <t>ул. Дачная, с 1-15</t>
  </si>
  <si>
    <t>деревня Марьино</t>
  </si>
  <si>
    <t>все жилые дома д. Марьино</t>
  </si>
  <si>
    <t>деревня Касимовка</t>
  </si>
  <si>
    <t>все жилые дома д. Касимовка</t>
  </si>
  <si>
    <t>деревня Гороховка</t>
  </si>
  <si>
    <t>деревня Мочалово</t>
  </si>
  <si>
    <t>все жилые дома д. Гороховка</t>
  </si>
  <si>
    <t>все жилые дома д. Мочалово</t>
  </si>
  <si>
    <t>деревня Ситское</t>
  </si>
  <si>
    <t>деревня Черемошня</t>
  </si>
  <si>
    <t>при въезде в населенный пункт</t>
  </si>
  <si>
    <t>ул. Набережгая</t>
  </si>
  <si>
    <t>все жилые дома д. Ситское</t>
  </si>
  <si>
    <t>все жилые дома
 деревни Черемошня</t>
  </si>
  <si>
    <t>деревня Зубово</t>
  </si>
  <si>
    <t>Шоссейная</t>
  </si>
  <si>
    <t>все жилые дома
 деревни Зубово</t>
  </si>
  <si>
    <t>деревня Сосино</t>
  </si>
  <si>
    <t>Сосинская</t>
  </si>
  <si>
    <t>все жители деревни Сосино</t>
  </si>
  <si>
    <t>деревня Астапова Слобода</t>
  </si>
  <si>
    <t>Генерала Попкова</t>
  </si>
  <si>
    <t xml:space="preserve">все жители деревни Астапова Слобода </t>
  </si>
  <si>
    <t>им. Генерала Ефремова</t>
  </si>
  <si>
    <t>деревня Александровка</t>
  </si>
  <si>
    <t>все жители деревни Александровка</t>
  </si>
  <si>
    <t>деревня Бельдягино</t>
  </si>
  <si>
    <t>Верхняя</t>
  </si>
  <si>
    <t>все жители деревни Бельдягино</t>
  </si>
  <si>
    <t>деревня Папаево</t>
  </si>
  <si>
    <t>Ветеранов</t>
  </si>
  <si>
    <t>все жители деревни Папаево</t>
  </si>
  <si>
    <t>деревня Строево</t>
  </si>
  <si>
    <t>все жители деревни Строево</t>
  </si>
  <si>
    <t>все жители деревни Ново-Успенск</t>
  </si>
  <si>
    <t>все жители деревни Мосейково</t>
  </si>
  <si>
    <t>деревня Рубихино</t>
  </si>
  <si>
    <t>Инкубаторная</t>
  </si>
  <si>
    <t>все жители деревни Рубихино</t>
  </si>
  <si>
    <t>все жители деревни Куновка</t>
  </si>
  <si>
    <t>Есенина</t>
  </si>
  <si>
    <t>ул. Есенина с 1-5</t>
  </si>
  <si>
    <t>ул. Горького, с 1-5</t>
  </si>
  <si>
    <t>ул. Суворова, с 1-5</t>
  </si>
  <si>
    <t>ул. Дачная, с 1-30</t>
  </si>
  <si>
    <t>ул. Рябиновая, с 1-20</t>
  </si>
  <si>
    <t>все жители деревни Устиновка</t>
  </si>
  <si>
    <t>Юхновский</t>
  </si>
  <si>
    <t>деревня Колыхманово</t>
  </si>
  <si>
    <t>ул. Центральная, с 1-19</t>
  </si>
  <si>
    <t>деревня Подборье</t>
  </si>
  <si>
    <t>ул. Солнечная, с 1-27</t>
  </si>
  <si>
    <t>ул. Варшавская, с 31-70</t>
  </si>
  <si>
    <t>все жители деревни Подборье</t>
  </si>
  <si>
    <t>ул. Цветочная, с 1-7</t>
  </si>
  <si>
    <t>ул. Рогова, с 1-15</t>
  </si>
  <si>
    <t>ул. Варшавская, с 1-30</t>
  </si>
  <si>
    <t>ул. Луговая, с 1-32</t>
  </si>
  <si>
    <t>Пластик</t>
  </si>
  <si>
    <t>деревня Бардино</t>
  </si>
  <si>
    <t>Садовая (ориентир)</t>
  </si>
  <si>
    <t>все жилые дома д. Бардино</t>
  </si>
  <si>
    <t>деревня Лабеки</t>
  </si>
  <si>
    <t>все жилые дома д. Лабеки</t>
  </si>
  <si>
    <t xml:space="preserve">Калужская область, г. Юхнов,ул. К. Маркса, д. 6
</t>
  </si>
  <si>
    <t>пер. Речной</t>
  </si>
  <si>
    <t>деревня Козловка</t>
  </si>
  <si>
    <t>Нижняя</t>
  </si>
  <si>
    <t>Все жилые дома деревни Козловка</t>
  </si>
  <si>
    <t>деревня Кострамово</t>
  </si>
  <si>
    <t>Сиреневая</t>
  </si>
  <si>
    <t>Все жилые дома деревни Кострамово</t>
  </si>
  <si>
    <t>деревня Сулихово</t>
  </si>
  <si>
    <t>Профсоюзная</t>
  </si>
  <si>
    <t>Все жилые дома деревни Сулихово</t>
  </si>
  <si>
    <t xml:space="preserve"> ул. Сосновая, д.1, д.2</t>
  </si>
  <si>
    <t>деревня 
Мальцево</t>
  </si>
  <si>
    <t>Все жилые дома деревни 
Мальцево</t>
  </si>
  <si>
    <t>Жители домов ул. Ген. Ефремова</t>
  </si>
  <si>
    <t>деревня Денисово</t>
  </si>
  <si>
    <t>ул. Луговая</t>
  </si>
  <si>
    <t>деревня Сергиево</t>
  </si>
  <si>
    <t>пластик</t>
  </si>
  <si>
    <t>Счастливая</t>
  </si>
  <si>
    <t>В. Шорина</t>
  </si>
  <si>
    <t>Калужская область,г. Юхнов, ул. К. Маркса, д.8</t>
  </si>
  <si>
    <t>22-26</t>
  </si>
  <si>
    <t>деревня Камынино</t>
  </si>
  <si>
    <t>Гончарная</t>
  </si>
  <si>
    <t>ул. Гончарная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</si>
</sst>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B0F0"/>
      <name val="Calibri"/>
      <family val="2"/>
      <charset val="204"/>
    </font>
    <font>
      <sz val="12"/>
      <color rgb="FF00B0F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</font>
    <font>
      <b/>
      <sz val="12"/>
      <color rgb="FF00B050"/>
      <name val="Calibri"/>
      <family val="2"/>
      <charset val="204"/>
      <scheme val="minor"/>
    </font>
    <font>
      <b/>
      <sz val="11"/>
      <color theme="3"/>
      <name val="Calibri"/>
      <family val="2"/>
      <charset val="204"/>
    </font>
    <font>
      <b/>
      <sz val="12"/>
      <color theme="3"/>
      <name val="Calibri"/>
      <family val="2"/>
      <charset val="204"/>
      <scheme val="minor"/>
    </font>
    <font>
      <b/>
      <sz val="11"/>
      <color theme="5"/>
      <name val="Calibri"/>
      <family val="2"/>
      <charset val="204"/>
    </font>
    <font>
      <b/>
      <sz val="12"/>
      <color theme="5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</font>
    <font>
      <b/>
      <sz val="12"/>
      <color theme="9" tint="-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</font>
    <font>
      <b/>
      <sz val="12"/>
      <color theme="4" tint="-0.499984740745262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</font>
    <font>
      <b/>
      <sz val="12"/>
      <color theme="9" tint="-0.249977111117893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</font>
    <font>
      <b/>
      <sz val="12"/>
      <color rgb="FF00B0F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6" fillId="0" borderId="0" xfId="0" applyFont="1"/>
    <xf numFmtId="0" fontId="8" fillId="0" borderId="0" xfId="0" applyFont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7" fillId="3" borderId="13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35" fillId="5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36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ont="1" applyFill="1" applyBorder="1" applyAlignment="1">
      <alignment horizontal="center" wrapText="1"/>
    </xf>
    <xf numFmtId="0" fontId="0" fillId="5" borderId="1" xfId="0" applyFill="1" applyBorder="1" applyAlignment="1"/>
    <xf numFmtId="0" fontId="0" fillId="5" borderId="1" xfId="0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49" fontId="35" fillId="5" borderId="1" xfId="0" applyNumberFormat="1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wrapText="1"/>
    </xf>
    <xf numFmtId="0" fontId="35" fillId="5" borderId="2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0" fillId="5" borderId="1" xfId="0" applyFont="1" applyFill="1" applyBorder="1"/>
    <xf numFmtId="12" fontId="0" fillId="5" borderId="1" xfId="0" applyNumberFormat="1" applyFill="1" applyBorder="1"/>
    <xf numFmtId="12" fontId="0" fillId="5" borderId="1" xfId="0" applyNumberFormat="1" applyFill="1" applyBorder="1" applyAlignment="1"/>
    <xf numFmtId="0" fontId="0" fillId="5" borderId="2" xfId="0" applyFill="1" applyBorder="1"/>
    <xf numFmtId="0" fontId="10" fillId="4" borderId="1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ZERO/Documents/&#1076;&#1083;&#1103;%20&#1043;&#1091;&#1083;&#1080;%20&#1053;.&#1042;.%20&#1087;&#1086;%20&#1073;&#1083;&#1072;&#1075;&#1086;&#1091;&#1089;&#1090;&#1088;/1818%2015%20&#1050;&#1086;&#1085;&#1090;&#1077;&#1081;&#1085;&#1077;&#1088;&#1085;&#1099;&#1077;%20&#1087;&#1083;&#1086;&#1097;&#1072;&#1076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КП"/>
      <sheetName val="требования к реестру"/>
      <sheetName val="Лист1"/>
    </sheetNames>
    <sheetDataSet>
      <sheetData sheetId="0" refreshError="1">
        <row r="8">
          <cell r="AI8" t="str">
            <v>улица Центральная, 1</v>
          </cell>
          <cell r="AJ8" t="str">
            <v>улица Центральная, 3</v>
          </cell>
          <cell r="AK8" t="str">
            <v>улица Центральная, 5</v>
          </cell>
          <cell r="AL8" t="str">
            <v>улица Центральная, 7</v>
          </cell>
          <cell r="AM8" t="str">
            <v>улица Центральная, 11</v>
          </cell>
          <cell r="AN8" t="str">
            <v>улица Центральная, 15</v>
          </cell>
          <cell r="AO8" t="str">
            <v>улица Центральная, 17</v>
          </cell>
          <cell r="AP8" t="str">
            <v>улица Центральная, 2</v>
          </cell>
          <cell r="AQ8" t="str">
            <v>улица Центральная, 6</v>
          </cell>
          <cell r="AR8" t="str">
            <v>улица Центральная, 8</v>
          </cell>
          <cell r="AS8" t="str">
            <v>улица Центральная, 10</v>
          </cell>
          <cell r="AT8" t="str">
            <v>улица Центральная, 12</v>
          </cell>
          <cell r="AU8" t="str">
            <v>улица Центральная, 16</v>
          </cell>
        </row>
        <row r="9">
          <cell r="AI9" t="str">
            <v>улица Центральная, 19</v>
          </cell>
          <cell r="AJ9" t="str">
            <v>улица Центральная, 21</v>
          </cell>
          <cell r="AK9" t="str">
            <v>улица Центральная, 23</v>
          </cell>
          <cell r="AL9" t="str">
            <v>улица Центральная, 25</v>
          </cell>
          <cell r="AP9" t="str">
            <v>улица Центральная, 20</v>
          </cell>
        </row>
        <row r="11">
          <cell r="AI11" t="str">
            <v>улица Молодёжная , 1 МКД</v>
          </cell>
          <cell r="AJ11" t="str">
            <v>улица Молодёжная , 2 МКД</v>
          </cell>
          <cell r="AK11" t="str">
            <v>улица Молодёжная , 3 МКД</v>
          </cell>
          <cell r="AL11" t="str">
            <v>улица Молодёжная , 4 МКД</v>
          </cell>
          <cell r="AM11" t="str">
            <v>улица Молодёжная , 2а ИП магазин "Алина"</v>
          </cell>
        </row>
        <row r="12">
          <cell r="AI12" t="str">
            <v>улица Молодёжная , 5</v>
          </cell>
          <cell r="AJ12" t="str">
            <v>улица Молодёжная ,6 администрация, отделение почтовой связи, библиотека</v>
          </cell>
          <cell r="AK12" t="str">
            <v>улица Молодёжная , 7а ИП магазин "Виктория"</v>
          </cell>
          <cell r="AL12" t="str">
            <v>улица Молодёжная , 8</v>
          </cell>
          <cell r="AM12" t="str">
            <v>улица Молодёжная , 9</v>
          </cell>
          <cell r="AN12" t="str">
            <v>улица Молодёжная , 10</v>
          </cell>
          <cell r="AO12" t="str">
            <v>улица Молодёжная , 11</v>
          </cell>
          <cell r="AP12" t="str">
            <v>улица Молодёжная , 12</v>
          </cell>
          <cell r="AQ12" t="str">
            <v>улица Молодёжная , 13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H189"/>
  <sheetViews>
    <sheetView showGridLines="0" tabSelected="1" zoomScale="70" zoomScaleNormal="70" workbookViewId="0">
      <pane xSplit="2" ySplit="10" topLeftCell="C185" activePane="bottomRight" state="frozen"/>
      <selection pane="topRight" activeCell="C1" sqref="C1"/>
      <selection pane="bottomLeft" activeCell="A6" sqref="A6"/>
      <selection pane="bottomRight" activeCell="B189" sqref="B189"/>
    </sheetView>
  </sheetViews>
  <sheetFormatPr defaultColWidth="10.875" defaultRowHeight="15.75" outlineLevelCol="1" x14ac:dyDescent="0.25"/>
  <cols>
    <col min="1" max="1" width="1.625" customWidth="1"/>
    <col min="2" max="2" width="11" bestFit="1" customWidth="1"/>
    <col min="3" max="3" width="19.125" customWidth="1"/>
    <col min="4" max="4" width="20.25" customWidth="1"/>
    <col min="5" max="5" width="28.375" customWidth="1"/>
    <col min="6" max="6" width="8.375" customWidth="1"/>
    <col min="7" max="7" width="14.5" bestFit="1" customWidth="1"/>
    <col min="8" max="9" width="14.5" customWidth="1"/>
    <col min="10" max="10" width="15.75" customWidth="1" outlineLevel="1"/>
    <col min="11" max="11" width="28" customWidth="1" outlineLevel="1"/>
    <col min="12" max="12" width="12.75" customWidth="1" outlineLevel="1"/>
    <col min="13" max="13" width="18.75" customWidth="1" outlineLevel="1"/>
    <col min="14" max="14" width="25.875" customWidth="1" outlineLevel="1"/>
    <col min="15" max="15" width="24" customWidth="1" outlineLevel="1"/>
    <col min="16" max="16" width="18.25" customWidth="1" outlineLevel="1"/>
    <col min="17" max="17" width="24.75" customWidth="1" outlineLevel="1"/>
    <col min="18" max="18" width="20.125" customWidth="1"/>
    <col min="19" max="19" width="11.625" customWidth="1"/>
    <col min="20" max="20" width="12.125" bestFit="1" customWidth="1"/>
    <col min="21" max="21" width="12.375" customWidth="1"/>
    <col min="22" max="22" width="14.5" customWidth="1"/>
    <col min="23" max="23" width="12.75" customWidth="1"/>
    <col min="24" max="24" width="15.75" customWidth="1"/>
    <col min="25" max="25" width="9.125" customWidth="1"/>
    <col min="26" max="26" width="11.625" customWidth="1"/>
    <col min="27" max="27" width="11.875" customWidth="1"/>
    <col min="28" max="28" width="8.375" customWidth="1"/>
    <col min="29" max="29" width="11.625" customWidth="1"/>
    <col min="30" max="30" width="12" customWidth="1"/>
    <col min="31" max="31" width="9.125" customWidth="1"/>
    <col min="32" max="32" width="11.375" customWidth="1"/>
    <col min="33" max="33" width="9.625" bestFit="1" customWidth="1"/>
    <col min="34" max="34" width="14.5" customWidth="1"/>
    <col min="35" max="35" width="28.5" customWidth="1"/>
    <col min="36" max="36" width="27.25" customWidth="1"/>
    <col min="37" max="37" width="25.5" customWidth="1"/>
    <col min="38" max="38" width="26.5" customWidth="1"/>
    <col min="39" max="39" width="25.625" customWidth="1"/>
    <col min="40" max="41" width="17.5" customWidth="1"/>
    <col min="42" max="42" width="16.875" customWidth="1"/>
    <col min="43" max="43" width="17.125" customWidth="1"/>
    <col min="44" max="44" width="16.375" customWidth="1"/>
    <col min="45" max="45" width="17.25" customWidth="1"/>
    <col min="46" max="46" width="17" customWidth="1"/>
    <col min="47" max="47" width="16.75" customWidth="1"/>
    <col min="48" max="48" width="20.875" customWidth="1"/>
    <col min="49" max="49" width="18.875" customWidth="1"/>
    <col min="50" max="50" width="19.125" customWidth="1"/>
    <col min="51" max="51" width="18" customWidth="1"/>
    <col min="52" max="52" width="18.5" customWidth="1"/>
    <col min="53" max="53" width="17.875" customWidth="1"/>
    <col min="54" max="54" width="18" customWidth="1"/>
    <col min="55" max="55" width="20.125" customWidth="1"/>
    <col min="56" max="56" width="18.625" customWidth="1"/>
    <col min="57" max="57" width="20.375" customWidth="1"/>
    <col min="58" max="58" width="17.75" customWidth="1"/>
    <col min="59" max="59" width="18" customWidth="1"/>
  </cols>
  <sheetData>
    <row r="1" spans="2:59" s="8" customFormat="1" x14ac:dyDescent="0.25">
      <c r="C1" s="78" t="s">
        <v>41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22"/>
      <c r="O1" s="22"/>
      <c r="P1" s="22"/>
      <c r="Q1" s="22"/>
      <c r="U1" s="89"/>
      <c r="V1" s="90"/>
      <c r="W1" s="90"/>
      <c r="X1" s="90"/>
      <c r="Y1" s="90"/>
      <c r="Z1" s="90"/>
      <c r="AA1" s="90"/>
    </row>
    <row r="2" spans="2:59" s="8" customFormat="1" x14ac:dyDescent="0.25">
      <c r="C2" s="80" t="s">
        <v>46</v>
      </c>
      <c r="D2" s="81"/>
      <c r="E2" s="81"/>
      <c r="F2" s="81"/>
      <c r="G2" s="81"/>
      <c r="H2" s="81"/>
      <c r="I2" s="81"/>
      <c r="J2" s="81"/>
      <c r="K2" s="81"/>
      <c r="L2" s="34"/>
      <c r="M2" s="34"/>
      <c r="N2" s="22"/>
      <c r="O2" s="22"/>
      <c r="P2" s="22"/>
      <c r="Q2" s="22"/>
      <c r="U2" s="93" t="s">
        <v>46</v>
      </c>
      <c r="V2" s="94"/>
      <c r="W2" s="94"/>
      <c r="X2" s="94"/>
      <c r="Y2" s="94"/>
      <c r="Z2" s="94"/>
      <c r="AA2" s="94"/>
      <c r="AB2" s="95"/>
      <c r="AC2" s="95"/>
    </row>
    <row r="3" spans="2:59" s="8" customFormat="1" x14ac:dyDescent="0.25">
      <c r="C3" s="82" t="s">
        <v>43</v>
      </c>
      <c r="D3" s="83"/>
      <c r="E3" s="83"/>
      <c r="F3" s="83"/>
      <c r="G3" s="83"/>
      <c r="H3" s="83"/>
      <c r="I3" s="83"/>
      <c r="J3" s="83"/>
      <c r="K3" s="29"/>
      <c r="L3" s="34"/>
      <c r="M3" s="34"/>
      <c r="N3" s="22"/>
      <c r="O3" s="22"/>
      <c r="P3" s="22"/>
      <c r="Q3" s="22"/>
      <c r="U3" s="91" t="s">
        <v>43</v>
      </c>
      <c r="V3" s="92"/>
      <c r="W3" s="92"/>
      <c r="X3" s="92"/>
      <c r="Y3" s="92"/>
      <c r="Z3" s="92"/>
      <c r="AA3" s="92"/>
      <c r="AB3" s="29"/>
      <c r="AC3" s="29"/>
    </row>
    <row r="4" spans="2:59" s="8" customFormat="1" x14ac:dyDescent="0.25">
      <c r="C4" s="86" t="s">
        <v>42</v>
      </c>
      <c r="D4" s="87"/>
      <c r="E4" s="87"/>
      <c r="F4" s="87"/>
      <c r="G4" s="87"/>
      <c r="H4" s="87"/>
      <c r="I4" s="87"/>
      <c r="J4" s="35"/>
      <c r="K4" s="29"/>
      <c r="L4" s="34"/>
      <c r="M4" s="34"/>
      <c r="N4" s="22"/>
      <c r="O4" s="22"/>
      <c r="P4" s="22"/>
      <c r="Q4" s="22"/>
      <c r="U4" s="96" t="s">
        <v>42</v>
      </c>
      <c r="V4" s="97"/>
      <c r="W4" s="97"/>
      <c r="X4" s="97"/>
      <c r="Y4" s="97"/>
      <c r="Z4" s="97"/>
      <c r="AA4" s="97"/>
      <c r="AB4" s="95"/>
      <c r="AC4" s="95"/>
    </row>
    <row r="5" spans="2:59" s="8" customFormat="1" x14ac:dyDescent="0.25">
      <c r="C5" s="84" t="s">
        <v>44</v>
      </c>
      <c r="D5" s="85"/>
      <c r="E5" s="85"/>
      <c r="F5" s="85"/>
      <c r="G5" s="85"/>
      <c r="H5" s="85"/>
      <c r="I5" s="85"/>
      <c r="J5" s="29"/>
      <c r="K5" s="28"/>
      <c r="L5" s="34"/>
      <c r="M5" s="34"/>
      <c r="N5" s="22"/>
      <c r="O5" s="22"/>
      <c r="P5" s="22"/>
      <c r="Q5" s="22"/>
      <c r="U5" s="98" t="s">
        <v>44</v>
      </c>
      <c r="V5" s="99"/>
      <c r="W5" s="99"/>
      <c r="X5" s="99"/>
      <c r="Y5" s="99"/>
      <c r="Z5" s="99"/>
      <c r="AA5" s="99"/>
      <c r="AB5" s="95"/>
      <c r="AC5" s="29"/>
    </row>
    <row r="6" spans="2:59" s="8" customFormat="1" ht="15.6" customHeight="1" x14ac:dyDescent="0.25">
      <c r="C6" s="78" t="s">
        <v>45</v>
      </c>
      <c r="D6" s="88"/>
      <c r="E6" s="88"/>
      <c r="F6" s="88"/>
      <c r="G6" s="88"/>
      <c r="H6" s="88"/>
      <c r="I6" s="88"/>
      <c r="J6" s="29"/>
      <c r="K6" s="28"/>
      <c r="L6" s="34"/>
      <c r="M6" s="34"/>
      <c r="N6" s="22"/>
      <c r="O6" s="22"/>
      <c r="P6" s="22"/>
      <c r="Q6" s="22"/>
      <c r="U6" s="36" t="s">
        <v>45</v>
      </c>
      <c r="V6" s="37"/>
      <c r="W6" s="37"/>
      <c r="X6" s="37"/>
      <c r="Y6" s="37"/>
      <c r="Z6" s="37"/>
      <c r="AA6" s="37"/>
      <c r="AB6" s="29"/>
      <c r="AC6" s="29"/>
    </row>
    <row r="7" spans="2:59" s="8" customFormat="1" x14ac:dyDescent="0.25">
      <c r="C7" s="30"/>
      <c r="D7" s="31"/>
      <c r="E7" s="31"/>
      <c r="F7" s="31"/>
      <c r="G7" s="31"/>
      <c r="H7" s="31"/>
      <c r="I7" s="31"/>
      <c r="K7" s="23"/>
      <c r="L7" s="22"/>
      <c r="M7" s="22"/>
      <c r="N7" s="22"/>
      <c r="O7" s="22"/>
      <c r="P7" s="22"/>
      <c r="Q7" s="22"/>
      <c r="U7" s="32"/>
      <c r="V7" s="33"/>
      <c r="W7" s="33"/>
      <c r="X7" s="33"/>
      <c r="Y7" s="33"/>
      <c r="Z7" s="33"/>
      <c r="AA7" s="33"/>
    </row>
    <row r="8" spans="2:59" s="8" customFormat="1" ht="19.5" thickBot="1" x14ac:dyDescent="0.3">
      <c r="B8" s="38" t="s">
        <v>707</v>
      </c>
      <c r="C8" s="28"/>
      <c r="D8" s="29"/>
      <c r="E8" s="29"/>
      <c r="L8" s="22"/>
      <c r="M8" s="22"/>
      <c r="N8" s="22"/>
      <c r="O8" s="22"/>
      <c r="P8" s="22"/>
      <c r="Q8" s="22"/>
      <c r="U8" s="89"/>
      <c r="V8" s="90"/>
      <c r="W8" s="90"/>
      <c r="X8" s="90"/>
      <c r="Y8" s="90"/>
      <c r="Z8" s="90"/>
      <c r="AA8" s="90"/>
    </row>
    <row r="9" spans="2:59" s="8" customFormat="1" ht="45" customHeight="1" thickBot="1" x14ac:dyDescent="0.3">
      <c r="B9" s="100" t="s">
        <v>0</v>
      </c>
      <c r="C9" s="107" t="s">
        <v>29</v>
      </c>
      <c r="D9" s="107"/>
      <c r="E9" s="107"/>
      <c r="F9" s="107"/>
      <c r="G9" s="107"/>
      <c r="H9" s="107"/>
      <c r="I9" s="108"/>
      <c r="J9" s="109" t="s">
        <v>32</v>
      </c>
      <c r="K9" s="110"/>
      <c r="L9" s="110"/>
      <c r="M9" s="110"/>
      <c r="N9" s="110"/>
      <c r="O9" s="110"/>
      <c r="P9" s="110"/>
      <c r="Q9" s="111"/>
      <c r="R9" s="112" t="s">
        <v>38</v>
      </c>
      <c r="S9" s="113"/>
      <c r="T9" s="102" t="s">
        <v>30</v>
      </c>
      <c r="U9" s="103"/>
      <c r="V9" s="103"/>
      <c r="W9" s="103"/>
      <c r="X9" s="104"/>
      <c r="Y9" s="114" t="s">
        <v>9</v>
      </c>
      <c r="Z9" s="115"/>
      <c r="AA9" s="116"/>
      <c r="AB9" s="115" t="s">
        <v>10</v>
      </c>
      <c r="AC9" s="115"/>
      <c r="AD9" s="115"/>
      <c r="AE9" s="114" t="s">
        <v>31</v>
      </c>
      <c r="AF9" s="115"/>
      <c r="AG9" s="116"/>
      <c r="AH9" s="105" t="s">
        <v>7</v>
      </c>
      <c r="AI9" s="75" t="s">
        <v>40</v>
      </c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7"/>
    </row>
    <row r="10" spans="2:59" s="8" customFormat="1" ht="97.15" customHeight="1" thickBot="1" x14ac:dyDescent="0.3">
      <c r="B10" s="101"/>
      <c r="C10" s="26" t="s">
        <v>5</v>
      </c>
      <c r="D10" s="12" t="s">
        <v>3</v>
      </c>
      <c r="E10" s="12" t="s">
        <v>4</v>
      </c>
      <c r="F10" s="17" t="s">
        <v>6</v>
      </c>
      <c r="G10" s="17" t="s">
        <v>11</v>
      </c>
      <c r="H10" s="17" t="s">
        <v>34</v>
      </c>
      <c r="I10" s="13" t="s">
        <v>33</v>
      </c>
      <c r="J10" s="25" t="s">
        <v>26</v>
      </c>
      <c r="K10" s="19" t="s">
        <v>25</v>
      </c>
      <c r="L10" s="24" t="s">
        <v>2</v>
      </c>
      <c r="M10" s="24" t="s">
        <v>22</v>
      </c>
      <c r="N10" s="19" t="s">
        <v>28</v>
      </c>
      <c r="O10" s="19" t="s">
        <v>27</v>
      </c>
      <c r="P10" s="19" t="s">
        <v>36</v>
      </c>
      <c r="Q10" s="20" t="s">
        <v>37</v>
      </c>
      <c r="R10" s="9" t="s">
        <v>24</v>
      </c>
      <c r="S10" s="11" t="s">
        <v>2</v>
      </c>
      <c r="T10" s="14" t="s">
        <v>8</v>
      </c>
      <c r="U10" s="14" t="s">
        <v>20</v>
      </c>
      <c r="V10" s="14" t="s">
        <v>12</v>
      </c>
      <c r="W10" s="14" t="s">
        <v>1</v>
      </c>
      <c r="X10" s="15" t="s">
        <v>13</v>
      </c>
      <c r="Y10" s="9" t="s">
        <v>14</v>
      </c>
      <c r="Z10" s="10" t="s">
        <v>15</v>
      </c>
      <c r="AA10" s="11" t="s">
        <v>16</v>
      </c>
      <c r="AB10" s="18" t="s">
        <v>14</v>
      </c>
      <c r="AC10" s="10" t="s">
        <v>15</v>
      </c>
      <c r="AD10" s="16" t="s">
        <v>16</v>
      </c>
      <c r="AE10" s="9" t="s">
        <v>14</v>
      </c>
      <c r="AF10" s="10" t="s">
        <v>17</v>
      </c>
      <c r="AG10" s="11" t="s">
        <v>16</v>
      </c>
      <c r="AH10" s="106"/>
      <c r="AI10" s="26">
        <v>1</v>
      </c>
      <c r="AJ10" s="12">
        <v>2</v>
      </c>
      <c r="AK10" s="12">
        <v>3</v>
      </c>
      <c r="AL10" s="12">
        <v>4</v>
      </c>
      <c r="AM10" s="12">
        <v>5</v>
      </c>
      <c r="AN10" s="12">
        <v>6</v>
      </c>
      <c r="AO10" s="12">
        <v>7</v>
      </c>
      <c r="AP10" s="12">
        <v>8</v>
      </c>
      <c r="AQ10" s="12">
        <v>9</v>
      </c>
      <c r="AR10" s="12">
        <v>10</v>
      </c>
      <c r="AS10" s="12">
        <v>11</v>
      </c>
      <c r="AT10" s="12">
        <v>12</v>
      </c>
      <c r="AU10" s="12">
        <v>13</v>
      </c>
      <c r="AV10" s="12">
        <v>14</v>
      </c>
      <c r="AW10" s="12">
        <v>15</v>
      </c>
      <c r="AX10" s="12">
        <v>16</v>
      </c>
      <c r="AY10" s="12">
        <v>17</v>
      </c>
      <c r="AZ10" s="12">
        <v>18</v>
      </c>
      <c r="BA10" s="12">
        <v>19</v>
      </c>
      <c r="BB10" s="12">
        <v>20</v>
      </c>
      <c r="BC10" s="12">
        <v>21</v>
      </c>
      <c r="BD10" s="12">
        <v>22</v>
      </c>
      <c r="BE10" s="12">
        <v>23</v>
      </c>
      <c r="BF10" s="12">
        <v>24</v>
      </c>
      <c r="BG10" s="13">
        <v>25</v>
      </c>
    </row>
    <row r="12" spans="2:59" s="8" customFormat="1" ht="60" x14ac:dyDescent="0.25">
      <c r="B12" s="42">
        <v>1</v>
      </c>
      <c r="C12" s="21" t="s">
        <v>47</v>
      </c>
      <c r="D12" s="21" t="s">
        <v>48</v>
      </c>
      <c r="E12" s="21" t="s">
        <v>49</v>
      </c>
      <c r="F12" s="21">
        <v>4</v>
      </c>
      <c r="G12" s="21"/>
      <c r="H12" s="55">
        <v>54.636499999999998</v>
      </c>
      <c r="I12" s="55">
        <v>35.2059</v>
      </c>
      <c r="J12" s="39" t="s">
        <v>23</v>
      </c>
      <c r="K12" s="21" t="s">
        <v>297</v>
      </c>
      <c r="L12" s="39">
        <v>4022002954</v>
      </c>
      <c r="M12" s="40">
        <v>1024000720633</v>
      </c>
      <c r="N12" s="7" t="s">
        <v>298</v>
      </c>
      <c r="O12" s="7" t="s">
        <v>298</v>
      </c>
      <c r="P12" s="7" t="s">
        <v>299</v>
      </c>
      <c r="Q12" s="7"/>
      <c r="R12" s="21" t="s">
        <v>87</v>
      </c>
      <c r="S12" s="41">
        <v>4029032147</v>
      </c>
      <c r="T12" s="21" t="s">
        <v>126</v>
      </c>
      <c r="U12" s="21">
        <v>21</v>
      </c>
      <c r="V12" s="21" t="s">
        <v>90</v>
      </c>
      <c r="W12" s="21" t="s">
        <v>101</v>
      </c>
      <c r="X12" s="21" t="s">
        <v>96</v>
      </c>
      <c r="Y12" s="21">
        <v>1</v>
      </c>
      <c r="Z12" s="21">
        <v>4</v>
      </c>
      <c r="AA12" s="21" t="s">
        <v>91</v>
      </c>
      <c r="AB12" s="21"/>
      <c r="AC12" s="21"/>
      <c r="AD12" s="21"/>
      <c r="AE12" s="21"/>
      <c r="AF12" s="21"/>
      <c r="AG12" s="21"/>
      <c r="AH12" s="27"/>
      <c r="AI12" s="21" t="str">
        <f>'[1]реестр КП'!AI8</f>
        <v>улица Центральная, 1</v>
      </c>
      <c r="AJ12" s="21" t="str">
        <f>'[1]реестр КП'!AJ8</f>
        <v>улица Центральная, 3</v>
      </c>
      <c r="AK12" s="21" t="str">
        <f>'[1]реестр КП'!AK8</f>
        <v>улица Центральная, 5</v>
      </c>
      <c r="AL12" s="21" t="str">
        <f>'[1]реестр КП'!AL8</f>
        <v>улица Центральная, 7</v>
      </c>
      <c r="AM12" s="21" t="str">
        <f>'[1]реестр КП'!AM8</f>
        <v>улица Центральная, 11</v>
      </c>
      <c r="AN12" s="21" t="str">
        <f>'[1]реестр КП'!AN8</f>
        <v>улица Центральная, 15</v>
      </c>
      <c r="AO12" s="21" t="str">
        <f>'[1]реестр КП'!AO8</f>
        <v>улица Центральная, 17</v>
      </c>
      <c r="AP12" s="21" t="str">
        <f>'[1]реестр КП'!AP8</f>
        <v>улица Центральная, 2</v>
      </c>
      <c r="AQ12" s="21" t="str">
        <f>'[1]реестр КП'!AQ8</f>
        <v>улица Центральная, 6</v>
      </c>
      <c r="AR12" s="21" t="str">
        <f>'[1]реестр КП'!AR8</f>
        <v>улица Центральная, 8</v>
      </c>
      <c r="AS12" s="21" t="str">
        <f>'[1]реестр КП'!AS8</f>
        <v>улица Центральная, 10</v>
      </c>
      <c r="AT12" s="21" t="str">
        <f>'[1]реестр КП'!AT8</f>
        <v>улица Центральная, 12</v>
      </c>
      <c r="AU12" s="21" t="str">
        <f>'[1]реестр КП'!AU8</f>
        <v>улица Центральная, 16</v>
      </c>
      <c r="AV12" s="21" t="str">
        <f>'[1]реестр КП'!AI9</f>
        <v>улица Центральная, 19</v>
      </c>
      <c r="AW12" s="21" t="str">
        <f>'[1]реестр КП'!AJ9</f>
        <v>улица Центральная, 21</v>
      </c>
      <c r="AX12" s="21" t="str">
        <f>'[1]реестр КП'!AK9</f>
        <v>улица Центральная, 23</v>
      </c>
      <c r="AY12" s="21" t="str">
        <f>'[1]реестр КП'!AL9</f>
        <v>улица Центральная, 25</v>
      </c>
      <c r="AZ12" s="21" t="str">
        <f>'[1]реестр КП'!$AP$9</f>
        <v>улица Центральная, 20</v>
      </c>
      <c r="BA12" s="21"/>
      <c r="BB12" s="21"/>
      <c r="BC12" s="21"/>
      <c r="BD12" s="21"/>
      <c r="BE12" s="21"/>
      <c r="BF12" s="21"/>
      <c r="BG12" s="21"/>
    </row>
    <row r="13" spans="2:59" s="8" customFormat="1" ht="60" x14ac:dyDescent="0.25">
      <c r="B13" s="42">
        <v>2</v>
      </c>
      <c r="C13" s="21" t="str">
        <f>C12</f>
        <v>Юхновский район</v>
      </c>
      <c r="D13" s="21" t="str">
        <f>D12</f>
        <v>деревня Озеро</v>
      </c>
      <c r="E13" s="21" t="str">
        <f>E12</f>
        <v>Центральная</v>
      </c>
      <c r="F13" s="21">
        <v>34</v>
      </c>
      <c r="G13" s="21"/>
      <c r="H13" s="55">
        <v>54.6295</v>
      </c>
      <c r="I13" s="55">
        <v>35.202500000000001</v>
      </c>
      <c r="J13" s="39" t="s">
        <v>23</v>
      </c>
      <c r="K13" s="21" t="s">
        <v>297</v>
      </c>
      <c r="L13" s="39">
        <v>4022002954</v>
      </c>
      <c r="M13" s="40">
        <v>1024000720633</v>
      </c>
      <c r="N13" s="7" t="s">
        <v>298</v>
      </c>
      <c r="O13" s="7" t="str">
        <f>O12</f>
        <v>Калужская область,г. Юхнов, ул. К. Маркса, д.6</v>
      </c>
      <c r="P13" s="7" t="str">
        <f>P12</f>
        <v>8(48436)2-12-36,
 ayuhn@adm.kaluga.ru</v>
      </c>
      <c r="Q13" s="7"/>
      <c r="R13" s="21" t="str">
        <f>R12</f>
        <v>ГП "КРЭО"</v>
      </c>
      <c r="S13" s="7">
        <f>S12</f>
        <v>4029032147</v>
      </c>
      <c r="T13" s="21" t="s">
        <v>126</v>
      </c>
      <c r="U13" s="21">
        <v>9</v>
      </c>
      <c r="V13" s="21" t="s">
        <v>90</v>
      </c>
      <c r="W13" s="21" t="s">
        <v>238</v>
      </c>
      <c r="X13" s="21" t="s">
        <v>102</v>
      </c>
      <c r="Y13" s="21">
        <v>1</v>
      </c>
      <c r="Z13" s="21">
        <v>4</v>
      </c>
      <c r="AA13" s="21" t="s">
        <v>91</v>
      </c>
      <c r="AB13" s="21"/>
      <c r="AC13" s="21"/>
      <c r="AD13" s="21"/>
      <c r="AE13" s="21"/>
      <c r="AF13" s="21"/>
      <c r="AG13" s="21"/>
      <c r="AH13" s="27"/>
      <c r="AI13" s="21" t="s">
        <v>73</v>
      </c>
      <c r="AJ13" s="21" t="s">
        <v>74</v>
      </c>
      <c r="AK13" s="21" t="s">
        <v>75</v>
      </c>
      <c r="AL13" s="21" t="s">
        <v>76</v>
      </c>
      <c r="AM13" s="21" t="s">
        <v>77</v>
      </c>
      <c r="AN13" s="21" t="s">
        <v>78</v>
      </c>
      <c r="AO13" s="21" t="s">
        <v>79</v>
      </c>
      <c r="AP13" s="21" t="s">
        <v>80</v>
      </c>
      <c r="AQ13" s="8" t="s">
        <v>81</v>
      </c>
      <c r="AR13" s="21" t="s">
        <v>82</v>
      </c>
      <c r="AS13" s="21" t="s">
        <v>83</v>
      </c>
      <c r="AT13" s="21" t="s">
        <v>84</v>
      </c>
      <c r="AU13" s="21" t="s">
        <v>85</v>
      </c>
      <c r="AV13" s="21" t="s">
        <v>86</v>
      </c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</row>
    <row r="14" spans="2:59" s="8" customFormat="1" ht="75" x14ac:dyDescent="0.25">
      <c r="B14" s="42">
        <v>3</v>
      </c>
      <c r="C14" s="21" t="str">
        <f t="shared" ref="C14:D14" si="0">C13</f>
        <v>Юхновский район</v>
      </c>
      <c r="D14" s="21" t="str">
        <f t="shared" si="0"/>
        <v>деревня Озеро</v>
      </c>
      <c r="E14" s="21" t="s">
        <v>51</v>
      </c>
      <c r="F14" s="21">
        <v>6</v>
      </c>
      <c r="G14" s="21"/>
      <c r="H14" s="55">
        <v>54.628599999999999</v>
      </c>
      <c r="I14" s="55">
        <v>35.193600000000004</v>
      </c>
      <c r="J14" s="39" t="s">
        <v>23</v>
      </c>
      <c r="K14" s="21" t="s">
        <v>297</v>
      </c>
      <c r="L14" s="39">
        <v>4022002954</v>
      </c>
      <c r="M14" s="40">
        <v>1024000720633</v>
      </c>
      <c r="N14" s="7" t="s">
        <v>298</v>
      </c>
      <c r="O14" s="7" t="str">
        <f t="shared" ref="O14:O19" si="1">O13</f>
        <v>Калужская область,г. Юхнов, ул. К. Маркса, д.6</v>
      </c>
      <c r="P14" s="7" t="str">
        <f t="shared" ref="P14:P19" si="2">P13</f>
        <v>8(48436)2-12-36,
 ayuhn@adm.kaluga.ru</v>
      </c>
      <c r="Q14" s="7"/>
      <c r="R14" s="21" t="str">
        <f t="shared" ref="R14:S14" si="3">R13</f>
        <v>ГП "КРЭО"</v>
      </c>
      <c r="S14" s="7">
        <f t="shared" si="3"/>
        <v>4029032147</v>
      </c>
      <c r="T14" s="21" t="s">
        <v>126</v>
      </c>
      <c r="U14" s="21">
        <v>18</v>
      </c>
      <c r="V14" s="21" t="s">
        <v>90</v>
      </c>
      <c r="W14" s="21" t="s">
        <v>101</v>
      </c>
      <c r="X14" s="21" t="s">
        <v>96</v>
      </c>
      <c r="Y14" s="21">
        <v>2</v>
      </c>
      <c r="Z14" s="21">
        <v>4</v>
      </c>
      <c r="AA14" s="21" t="s">
        <v>91</v>
      </c>
      <c r="AB14" s="21"/>
      <c r="AC14" s="21"/>
      <c r="AD14" s="21"/>
      <c r="AE14" s="21"/>
      <c r="AF14" s="21"/>
      <c r="AG14" s="21"/>
      <c r="AH14" s="27"/>
      <c r="AI14" s="21" t="str">
        <f>'[1]реестр КП'!AI11</f>
        <v>улица Молодёжная , 1 МКД</v>
      </c>
      <c r="AJ14" s="21" t="str">
        <f>'[1]реестр КП'!AJ11</f>
        <v>улица Молодёжная , 2 МКД</v>
      </c>
      <c r="AK14" s="21" t="str">
        <f>'[1]реестр КП'!AK11</f>
        <v>улица Молодёжная , 3 МКД</v>
      </c>
      <c r="AL14" s="21" t="str">
        <f>'[1]реестр КП'!AL11</f>
        <v>улица Молодёжная , 4 МКД</v>
      </c>
      <c r="AM14" s="21" t="str">
        <f>'[1]реестр КП'!AM11</f>
        <v>улица Молодёжная , 2а ИП магазин "Алина"</v>
      </c>
      <c r="AN14" s="21" t="str">
        <f>'[1]реестр КП'!AI12</f>
        <v>улица Молодёжная , 5</v>
      </c>
      <c r="AO14" s="21" t="str">
        <f>'[1]реестр КП'!AJ12</f>
        <v>улица Молодёжная ,6 администрация, отделение почтовой связи, библиотека</v>
      </c>
      <c r="AP14" s="21" t="str">
        <f>'[1]реестр КП'!AK12</f>
        <v>улица Молодёжная , 7а ИП магазин "Виктория"</v>
      </c>
      <c r="AQ14" s="21" t="str">
        <f>'[1]реестр КП'!AL12</f>
        <v>улица Молодёжная , 8</v>
      </c>
      <c r="AR14" s="21" t="str">
        <f>'[1]реестр КП'!AM12</f>
        <v>улица Молодёжная , 9</v>
      </c>
      <c r="AS14" s="21" t="str">
        <f>'[1]реестр КП'!AN12</f>
        <v>улица Молодёжная , 10</v>
      </c>
      <c r="AT14" s="21" t="str">
        <f>'[1]реестр КП'!AO12</f>
        <v>улица Молодёжная , 11</v>
      </c>
      <c r="AU14" s="21" t="str">
        <f>'[1]реестр КП'!AP12</f>
        <v>улица Молодёжная , 12</v>
      </c>
      <c r="AV14" s="21" t="str">
        <f>'[1]реестр КП'!AQ12</f>
        <v>улица Молодёжная , 13</v>
      </c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</row>
    <row r="15" spans="2:59" s="8" customFormat="1" ht="60" x14ac:dyDescent="0.25">
      <c r="B15" s="42">
        <v>4</v>
      </c>
      <c r="C15" s="21" t="str">
        <f>$C$14</f>
        <v>Юхновский район</v>
      </c>
      <c r="D15" s="21" t="s">
        <v>53</v>
      </c>
      <c r="E15" s="21" t="s">
        <v>54</v>
      </c>
      <c r="F15" s="21">
        <v>4</v>
      </c>
      <c r="G15" s="21"/>
      <c r="H15" s="55">
        <v>54.584699999999998</v>
      </c>
      <c r="I15" s="55">
        <v>35.200699999999998</v>
      </c>
      <c r="J15" s="39" t="s">
        <v>23</v>
      </c>
      <c r="K15" s="21" t="s">
        <v>297</v>
      </c>
      <c r="L15" s="39">
        <v>4022002954</v>
      </c>
      <c r="M15" s="40">
        <v>1024000720633</v>
      </c>
      <c r="N15" s="7" t="s">
        <v>298</v>
      </c>
      <c r="O15" s="7" t="str">
        <f t="shared" si="1"/>
        <v>Калужская область,г. Юхнов, ул. К. Маркса, д.6</v>
      </c>
      <c r="P15" s="7" t="str">
        <f t="shared" si="2"/>
        <v>8(48436)2-12-36,
 ayuhn@adm.kaluga.ru</v>
      </c>
      <c r="Q15" s="7"/>
      <c r="R15" s="21" t="s">
        <v>87</v>
      </c>
      <c r="S15" s="7">
        <f>$S$13</f>
        <v>4029032147</v>
      </c>
      <c r="T15" s="21" t="s">
        <v>126</v>
      </c>
      <c r="U15" s="21">
        <v>18</v>
      </c>
      <c r="V15" s="21" t="s">
        <v>90</v>
      </c>
      <c r="W15" s="21" t="s">
        <v>101</v>
      </c>
      <c r="X15" s="21" t="s">
        <v>96</v>
      </c>
      <c r="Y15" s="21">
        <v>1</v>
      </c>
      <c r="Z15" s="21">
        <v>4</v>
      </c>
      <c r="AA15" s="21" t="s">
        <v>91</v>
      </c>
      <c r="AB15" s="21"/>
      <c r="AC15" s="21"/>
      <c r="AD15" s="21"/>
      <c r="AE15" s="21"/>
      <c r="AF15" s="21"/>
      <c r="AG15" s="21"/>
      <c r="AH15" s="27"/>
      <c r="AI15" s="21" t="s">
        <v>55</v>
      </c>
      <c r="AJ15" s="21" t="s">
        <v>56</v>
      </c>
      <c r="AK15" s="21" t="s">
        <v>57</v>
      </c>
      <c r="AL15" s="21" t="s">
        <v>58</v>
      </c>
      <c r="AM15" s="21" t="s">
        <v>59</v>
      </c>
      <c r="AN15" s="21" t="s">
        <v>60</v>
      </c>
      <c r="AO15" s="21" t="s">
        <v>61</v>
      </c>
      <c r="AP15" s="21" t="s">
        <v>62</v>
      </c>
      <c r="AQ15" s="21" t="s">
        <v>63</v>
      </c>
      <c r="AR15" s="21" t="s">
        <v>64</v>
      </c>
      <c r="AS15" s="21" t="s">
        <v>65</v>
      </c>
      <c r="AT15" s="21" t="s">
        <v>66</v>
      </c>
      <c r="AU15" s="21" t="s">
        <v>67</v>
      </c>
      <c r="AV15" s="21" t="s">
        <v>68</v>
      </c>
      <c r="AW15" s="21" t="s">
        <v>69</v>
      </c>
      <c r="AX15" s="21" t="s">
        <v>70</v>
      </c>
      <c r="AY15" s="21" t="s">
        <v>71</v>
      </c>
      <c r="AZ15" s="21" t="s">
        <v>72</v>
      </c>
      <c r="BA15" s="21"/>
      <c r="BB15" s="21"/>
      <c r="BC15" s="21"/>
      <c r="BD15" s="21"/>
      <c r="BE15" s="21"/>
      <c r="BF15" s="21"/>
      <c r="BG15" s="21"/>
    </row>
    <row r="16" spans="2:59" s="54" customFormat="1" ht="60" x14ac:dyDescent="0.25">
      <c r="B16" s="42">
        <v>5</v>
      </c>
      <c r="C16" s="21" t="s">
        <v>47</v>
      </c>
      <c r="D16" s="21" t="s">
        <v>708</v>
      </c>
      <c r="E16" s="21" t="s">
        <v>658</v>
      </c>
      <c r="F16" s="21"/>
      <c r="G16" s="21"/>
      <c r="H16" s="55"/>
      <c r="I16" s="55"/>
      <c r="J16" s="39" t="s">
        <v>23</v>
      </c>
      <c r="K16" s="21" t="s">
        <v>297</v>
      </c>
      <c r="L16" s="39">
        <v>4022002954</v>
      </c>
      <c r="M16" s="40">
        <v>1024000720633</v>
      </c>
      <c r="N16" s="7" t="s">
        <v>298</v>
      </c>
      <c r="O16" s="7" t="str">
        <f t="shared" si="1"/>
        <v>Калужская область,г. Юхнов, ул. К. Маркса, д.6</v>
      </c>
      <c r="P16" s="7" t="str">
        <f t="shared" si="2"/>
        <v>8(48436)2-12-36,
 ayuhn@adm.kaluga.ru</v>
      </c>
      <c r="Q16" s="7"/>
      <c r="R16" s="21" t="s">
        <v>87</v>
      </c>
      <c r="S16" s="7">
        <f>$S$13</f>
        <v>4029032147</v>
      </c>
      <c r="T16" s="21" t="s">
        <v>126</v>
      </c>
      <c r="U16" s="21">
        <v>9</v>
      </c>
      <c r="V16" s="21" t="s">
        <v>90</v>
      </c>
      <c r="W16" s="21" t="s">
        <v>101</v>
      </c>
      <c r="X16" s="21" t="s">
        <v>96</v>
      </c>
      <c r="Y16" s="21">
        <v>1</v>
      </c>
      <c r="Z16" s="21">
        <v>4</v>
      </c>
      <c r="AA16" s="21" t="s">
        <v>91</v>
      </c>
      <c r="AB16" s="21"/>
      <c r="AC16" s="21"/>
      <c r="AD16" s="21"/>
      <c r="AE16" s="21"/>
      <c r="AF16" s="21"/>
      <c r="AG16" s="21"/>
      <c r="AH16" s="27"/>
      <c r="AI16" s="21" t="s">
        <v>709</v>
      </c>
      <c r="AJ16" s="21" t="s">
        <v>710</v>
      </c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</row>
    <row r="17" spans="2:60" s="54" customFormat="1" ht="60" x14ac:dyDescent="0.25">
      <c r="B17" s="42">
        <v>6</v>
      </c>
      <c r="C17" s="21" t="s">
        <v>47</v>
      </c>
      <c r="D17" s="21" t="s">
        <v>711</v>
      </c>
      <c r="E17" s="21" t="s">
        <v>706</v>
      </c>
      <c r="F17" s="21">
        <v>11</v>
      </c>
      <c r="G17" s="21"/>
      <c r="H17" s="55"/>
      <c r="I17" s="55"/>
      <c r="J17" s="39" t="s">
        <v>23</v>
      </c>
      <c r="K17" s="21" t="s">
        <v>297</v>
      </c>
      <c r="L17" s="39">
        <v>4022002954</v>
      </c>
      <c r="M17" s="40">
        <v>1024000720633</v>
      </c>
      <c r="N17" s="7" t="s">
        <v>298</v>
      </c>
      <c r="O17" s="7" t="str">
        <f t="shared" si="1"/>
        <v>Калужская область,г. Юхнов, ул. К. Маркса, д.6</v>
      </c>
      <c r="P17" s="7" t="str">
        <f t="shared" si="2"/>
        <v>8(48436)2-12-36,
 ayuhn@adm.kaluga.ru</v>
      </c>
      <c r="Q17" s="7"/>
      <c r="R17" s="21" t="s">
        <v>87</v>
      </c>
      <c r="S17" s="7">
        <f>$S$13</f>
        <v>4029032147</v>
      </c>
      <c r="T17" s="21" t="s">
        <v>126</v>
      </c>
      <c r="U17" s="21">
        <v>9</v>
      </c>
      <c r="V17" s="21" t="s">
        <v>90</v>
      </c>
      <c r="W17" s="21" t="s">
        <v>101</v>
      </c>
      <c r="X17" s="21" t="s">
        <v>96</v>
      </c>
      <c r="Y17" s="21">
        <v>1</v>
      </c>
      <c r="Z17" s="21">
        <v>4</v>
      </c>
      <c r="AA17" s="21" t="s">
        <v>91</v>
      </c>
      <c r="AB17" s="21"/>
      <c r="AC17" s="21"/>
      <c r="AD17" s="21"/>
      <c r="AE17" s="21"/>
      <c r="AF17" s="21"/>
      <c r="AG17" s="21"/>
      <c r="AH17" s="27"/>
      <c r="AI17" s="21" t="s">
        <v>712</v>
      </c>
      <c r="AJ17" s="21" t="s">
        <v>713</v>
      </c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</row>
    <row r="18" spans="2:60" s="48" customFormat="1" ht="60" x14ac:dyDescent="0.25">
      <c r="B18" s="42">
        <v>7</v>
      </c>
      <c r="C18" s="42" t="s">
        <v>47</v>
      </c>
      <c r="D18" s="42" t="s">
        <v>797</v>
      </c>
      <c r="E18" s="42" t="s">
        <v>798</v>
      </c>
      <c r="F18" s="42"/>
      <c r="G18" s="42"/>
      <c r="H18" s="56"/>
      <c r="I18" s="56"/>
      <c r="J18" s="43" t="s">
        <v>23</v>
      </c>
      <c r="K18" s="42" t="s">
        <v>297</v>
      </c>
      <c r="L18" s="43">
        <v>4022002954</v>
      </c>
      <c r="M18" s="45">
        <v>1024000720633</v>
      </c>
      <c r="N18" s="46" t="s">
        <v>298</v>
      </c>
      <c r="O18" s="46" t="str">
        <f t="shared" si="1"/>
        <v>Калужская область,г. Юхнов, ул. К. Маркса, д.6</v>
      </c>
      <c r="P18" s="46" t="str">
        <f t="shared" si="2"/>
        <v>8(48436)2-12-36,
 ayuhn@adm.kaluga.ru</v>
      </c>
      <c r="Q18" s="46"/>
      <c r="R18" s="42" t="s">
        <v>87</v>
      </c>
      <c r="S18" s="46">
        <f>$S$13</f>
        <v>4029032147</v>
      </c>
      <c r="T18" s="42" t="s">
        <v>126</v>
      </c>
      <c r="U18" s="42">
        <v>9</v>
      </c>
      <c r="V18" s="42" t="s">
        <v>90</v>
      </c>
      <c r="W18" s="42" t="s">
        <v>101</v>
      </c>
      <c r="X18" s="42" t="s">
        <v>96</v>
      </c>
      <c r="Y18" s="42">
        <v>1</v>
      </c>
      <c r="Z18" s="42">
        <v>2.5</v>
      </c>
      <c r="AA18" s="42" t="s">
        <v>786</v>
      </c>
      <c r="AB18" s="42"/>
      <c r="AC18" s="42"/>
      <c r="AD18" s="42"/>
      <c r="AE18" s="42"/>
      <c r="AF18" s="42"/>
      <c r="AG18" s="42"/>
      <c r="AH18" s="47"/>
      <c r="AI18" s="42" t="s">
        <v>799</v>
      </c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</row>
    <row r="19" spans="2:60" s="48" customFormat="1" ht="60" x14ac:dyDescent="0.25">
      <c r="B19" s="42">
        <v>8</v>
      </c>
      <c r="C19" s="42" t="s">
        <v>47</v>
      </c>
      <c r="D19" s="42" t="s">
        <v>800</v>
      </c>
      <c r="E19" s="42" t="s">
        <v>801</v>
      </c>
      <c r="F19" s="42"/>
      <c r="G19" s="42"/>
      <c r="H19" s="56"/>
      <c r="I19" s="56"/>
      <c r="J19" s="43" t="s">
        <v>23</v>
      </c>
      <c r="K19" s="42" t="s">
        <v>297</v>
      </c>
      <c r="L19" s="43">
        <v>4022002954</v>
      </c>
      <c r="M19" s="45">
        <v>1024000720633</v>
      </c>
      <c r="N19" s="46" t="s">
        <v>298</v>
      </c>
      <c r="O19" s="46" t="str">
        <f t="shared" si="1"/>
        <v>Калужская область,г. Юхнов, ул. К. Маркса, д.6</v>
      </c>
      <c r="P19" s="46" t="str">
        <f t="shared" si="2"/>
        <v>8(48436)2-12-36,
 ayuhn@adm.kaluga.ru</v>
      </c>
      <c r="Q19" s="46"/>
      <c r="R19" s="42" t="s">
        <v>87</v>
      </c>
      <c r="S19" s="46">
        <f>$S$13</f>
        <v>4029032147</v>
      </c>
      <c r="T19" s="42" t="s">
        <v>126</v>
      </c>
      <c r="U19" s="42">
        <v>9</v>
      </c>
      <c r="V19" s="42" t="s">
        <v>90</v>
      </c>
      <c r="W19" s="42" t="s">
        <v>101</v>
      </c>
      <c r="X19" s="42" t="s">
        <v>96</v>
      </c>
      <c r="Y19" s="42">
        <v>1</v>
      </c>
      <c r="Z19" s="42">
        <v>2.5</v>
      </c>
      <c r="AA19" s="42" t="s">
        <v>786</v>
      </c>
      <c r="AB19" s="42"/>
      <c r="AC19" s="42"/>
      <c r="AD19" s="42"/>
      <c r="AE19" s="42"/>
      <c r="AF19" s="42"/>
      <c r="AG19" s="42"/>
      <c r="AH19" s="47"/>
      <c r="AI19" s="42" t="s">
        <v>802</v>
      </c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</row>
    <row r="20" spans="2:60" s="48" customFormat="1" ht="60" x14ac:dyDescent="0.25">
      <c r="B20" s="42">
        <v>9</v>
      </c>
      <c r="C20" s="42" t="s">
        <v>47</v>
      </c>
      <c r="D20" s="42" t="s">
        <v>88</v>
      </c>
      <c r="E20" s="42" t="s">
        <v>89</v>
      </c>
      <c r="F20" s="52">
        <v>5</v>
      </c>
      <c r="G20" s="42"/>
      <c r="H20" s="56">
        <v>54.804600000000001</v>
      </c>
      <c r="I20" s="56">
        <v>35.0976</v>
      </c>
      <c r="J20" s="43" t="s">
        <v>23</v>
      </c>
      <c r="K20" s="42" t="s">
        <v>297</v>
      </c>
      <c r="L20" s="43">
        <v>4022002954</v>
      </c>
      <c r="M20" s="45">
        <v>1024000720633</v>
      </c>
      <c r="N20" s="46" t="s">
        <v>298</v>
      </c>
      <c r="O20" s="46" t="str">
        <f t="shared" ref="O20:P22" si="4">O15</f>
        <v>Калужская область,г. Юхнов, ул. К. Маркса, д.6</v>
      </c>
      <c r="P20" s="46" t="str">
        <f t="shared" si="4"/>
        <v>8(48436)2-12-36,
 ayuhn@adm.kaluga.ru</v>
      </c>
      <c r="Q20" s="46"/>
      <c r="R20" s="42" t="str">
        <f>R15</f>
        <v>ГП "КРЭО"</v>
      </c>
      <c r="S20" s="46">
        <f t="shared" ref="S20:S30" si="5">$S$13</f>
        <v>4029032147</v>
      </c>
      <c r="T20" s="42" t="s">
        <v>126</v>
      </c>
      <c r="U20" s="42">
        <v>9</v>
      </c>
      <c r="V20" s="42" t="s">
        <v>90</v>
      </c>
      <c r="W20" s="42" t="s">
        <v>101</v>
      </c>
      <c r="X20" s="42" t="s">
        <v>96</v>
      </c>
      <c r="Y20" s="42">
        <v>2</v>
      </c>
      <c r="Z20" s="42">
        <v>4</v>
      </c>
      <c r="AA20" s="42" t="s">
        <v>91</v>
      </c>
      <c r="AB20" s="42"/>
      <c r="AC20" s="42"/>
      <c r="AD20" s="42"/>
      <c r="AE20" s="42"/>
      <c r="AF20" s="42"/>
      <c r="AG20" s="42"/>
      <c r="AH20" s="47" t="s">
        <v>92</v>
      </c>
      <c r="AI20" s="42" t="s">
        <v>93</v>
      </c>
      <c r="AJ20" s="42" t="s">
        <v>94</v>
      </c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</row>
    <row r="21" spans="2:60" s="48" customFormat="1" ht="60" x14ac:dyDescent="0.25">
      <c r="B21" s="42">
        <v>10</v>
      </c>
      <c r="C21" s="42" t="s">
        <v>47</v>
      </c>
      <c r="D21" s="42" t="s">
        <v>88</v>
      </c>
      <c r="E21" s="42" t="s">
        <v>49</v>
      </c>
      <c r="F21" s="52">
        <v>27</v>
      </c>
      <c r="G21" s="42"/>
      <c r="H21" s="56">
        <v>54.804600000000001</v>
      </c>
      <c r="I21" s="56">
        <v>35.0976</v>
      </c>
      <c r="J21" s="43" t="s">
        <v>23</v>
      </c>
      <c r="K21" s="42" t="s">
        <v>297</v>
      </c>
      <c r="L21" s="43">
        <v>4022002954</v>
      </c>
      <c r="M21" s="45">
        <v>1024000720633</v>
      </c>
      <c r="N21" s="46" t="s">
        <v>680</v>
      </c>
      <c r="O21" s="46" t="str">
        <f t="shared" si="4"/>
        <v>Калужская область,г. Юхнов, ул. К. Маркса, д.6</v>
      </c>
      <c r="P21" s="46" t="str">
        <f t="shared" si="4"/>
        <v>8(48436)2-12-36,
 ayuhn@adm.kaluga.ru</v>
      </c>
      <c r="Q21" s="46"/>
      <c r="R21" s="42" t="str">
        <f>R16</f>
        <v>ГП "КРЭО"</v>
      </c>
      <c r="S21" s="46">
        <f t="shared" si="5"/>
        <v>4029032147</v>
      </c>
      <c r="T21" s="42" t="s">
        <v>126</v>
      </c>
      <c r="U21" s="42">
        <v>10</v>
      </c>
      <c r="V21" s="42" t="s">
        <v>90</v>
      </c>
      <c r="W21" s="42" t="s">
        <v>101</v>
      </c>
      <c r="X21" s="42" t="s">
        <v>96</v>
      </c>
      <c r="Y21" s="42">
        <v>10</v>
      </c>
      <c r="Z21" s="42">
        <v>0.75</v>
      </c>
      <c r="AA21" s="42" t="s">
        <v>91</v>
      </c>
      <c r="AB21" s="42"/>
      <c r="AC21" s="42"/>
      <c r="AD21" s="42"/>
      <c r="AE21" s="42"/>
      <c r="AF21" s="42"/>
      <c r="AG21" s="42"/>
      <c r="AH21" s="47" t="s">
        <v>92</v>
      </c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</row>
    <row r="22" spans="2:60" s="48" customFormat="1" ht="60" x14ac:dyDescent="0.25">
      <c r="B22" s="42">
        <v>11</v>
      </c>
      <c r="C22" s="42" t="s">
        <v>47</v>
      </c>
      <c r="D22" s="42" t="s">
        <v>88</v>
      </c>
      <c r="E22" s="42" t="s">
        <v>49</v>
      </c>
      <c r="F22" s="52">
        <v>27</v>
      </c>
      <c r="G22" s="42"/>
      <c r="H22" s="56">
        <v>54.804600000000001</v>
      </c>
      <c r="I22" s="56">
        <v>35.0976</v>
      </c>
      <c r="J22" s="43" t="s">
        <v>23</v>
      </c>
      <c r="K22" s="42" t="s">
        <v>297</v>
      </c>
      <c r="L22" s="43">
        <v>4022002954</v>
      </c>
      <c r="M22" s="45">
        <v>1024000720633</v>
      </c>
      <c r="N22" s="46" t="s">
        <v>813</v>
      </c>
      <c r="O22" s="46" t="str">
        <f t="shared" si="4"/>
        <v>Калужская область,г. Юхнов, ул. К. Маркса, д.6</v>
      </c>
      <c r="P22" s="46" t="str">
        <f t="shared" si="4"/>
        <v>8(48436)2-12-36,
 ayuhn@adm.kaluga.ru</v>
      </c>
      <c r="Q22" s="46"/>
      <c r="R22" s="42" t="str">
        <f>R17</f>
        <v>ГП "КРЭО"</v>
      </c>
      <c r="S22" s="46">
        <f t="shared" si="5"/>
        <v>4029032147</v>
      </c>
      <c r="T22" s="42" t="s">
        <v>126</v>
      </c>
      <c r="U22" s="42">
        <v>11</v>
      </c>
      <c r="V22" s="42" t="s">
        <v>90</v>
      </c>
      <c r="W22" s="42" t="s">
        <v>101</v>
      </c>
      <c r="X22" s="42" t="s">
        <v>96</v>
      </c>
      <c r="Y22" s="42">
        <v>2</v>
      </c>
      <c r="Z22" s="42">
        <v>2.5</v>
      </c>
      <c r="AA22" s="42" t="s">
        <v>786</v>
      </c>
      <c r="AB22" s="42"/>
      <c r="AC22" s="42"/>
      <c r="AD22" s="42"/>
      <c r="AE22" s="42"/>
      <c r="AF22" s="42"/>
      <c r="AG22" s="42"/>
      <c r="AH22" s="47" t="s">
        <v>92</v>
      </c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</row>
    <row r="23" spans="2:60" s="48" customFormat="1" ht="60" x14ac:dyDescent="0.25">
      <c r="B23" s="42">
        <v>12</v>
      </c>
      <c r="C23" s="42" t="s">
        <v>47</v>
      </c>
      <c r="D23" s="42" t="s">
        <v>88</v>
      </c>
      <c r="E23" s="42" t="s">
        <v>793</v>
      </c>
      <c r="F23" s="52"/>
      <c r="G23" s="42"/>
      <c r="H23" s="56"/>
      <c r="I23" s="56"/>
      <c r="J23" s="43" t="s">
        <v>23</v>
      </c>
      <c r="K23" s="42" t="s">
        <v>297</v>
      </c>
      <c r="L23" s="43">
        <v>4022002954</v>
      </c>
      <c r="M23" s="45">
        <v>1024000720633</v>
      </c>
      <c r="N23" s="46" t="s">
        <v>298</v>
      </c>
      <c r="O23" s="46" t="str">
        <f>O16</f>
        <v>Калужская область,г. Юхнов, ул. К. Маркса, д.6</v>
      </c>
      <c r="P23" s="46" t="str">
        <f>P16</f>
        <v>8(48436)2-12-36,
 ayuhn@adm.kaluga.ru</v>
      </c>
      <c r="Q23" s="46"/>
      <c r="R23" s="42" t="str">
        <f>R16</f>
        <v>ГП "КРЭО"</v>
      </c>
      <c r="S23" s="46">
        <f t="shared" si="5"/>
        <v>4029032147</v>
      </c>
      <c r="T23" s="42" t="s">
        <v>126</v>
      </c>
      <c r="U23" s="42">
        <v>9</v>
      </c>
      <c r="V23" s="42" t="s">
        <v>90</v>
      </c>
      <c r="W23" s="42" t="s">
        <v>101</v>
      </c>
      <c r="X23" s="42" t="s">
        <v>96</v>
      </c>
      <c r="Y23" s="42">
        <v>1</v>
      </c>
      <c r="Z23" s="42">
        <v>2.5</v>
      </c>
      <c r="AA23" s="42" t="s">
        <v>786</v>
      </c>
      <c r="AB23" s="42"/>
      <c r="AC23" s="42"/>
      <c r="AD23" s="42"/>
      <c r="AE23" s="42"/>
      <c r="AF23" s="42"/>
      <c r="AG23" s="42"/>
      <c r="AH23" s="47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</row>
    <row r="24" spans="2:60" s="48" customFormat="1" ht="60" x14ac:dyDescent="0.25">
      <c r="B24" s="42">
        <v>13</v>
      </c>
      <c r="C24" s="42" t="s">
        <v>47</v>
      </c>
      <c r="D24" s="42" t="s">
        <v>754</v>
      </c>
      <c r="E24" s="42" t="s">
        <v>755</v>
      </c>
      <c r="F24" s="52">
        <v>1</v>
      </c>
      <c r="G24" s="42"/>
      <c r="H24" s="42"/>
      <c r="I24" s="42"/>
      <c r="J24" s="43" t="s">
        <v>23</v>
      </c>
      <c r="K24" s="42" t="s">
        <v>297</v>
      </c>
      <c r="L24" s="43">
        <v>4022002954</v>
      </c>
      <c r="M24" s="45">
        <v>1024000720633</v>
      </c>
      <c r="N24" s="46" t="s">
        <v>298</v>
      </c>
      <c r="O24" s="46" t="str">
        <f>O20</f>
        <v>Калужская область,г. Юхнов, ул. К. Маркса, д.6</v>
      </c>
      <c r="P24" s="46" t="str">
        <f>P20</f>
        <v>8(48436)2-12-36,
 ayuhn@adm.kaluga.ru</v>
      </c>
      <c r="Q24" s="46"/>
      <c r="R24" s="42" t="s">
        <v>87</v>
      </c>
      <c r="S24" s="46" t="s">
        <v>100</v>
      </c>
      <c r="T24" s="42" t="s">
        <v>126</v>
      </c>
      <c r="U24" s="42">
        <v>9</v>
      </c>
      <c r="V24" s="42" t="s">
        <v>90</v>
      </c>
      <c r="W24" s="42" t="s">
        <v>101</v>
      </c>
      <c r="X24" s="42" t="s">
        <v>96</v>
      </c>
      <c r="Y24" s="42">
        <v>1</v>
      </c>
      <c r="Z24" s="42">
        <v>4</v>
      </c>
      <c r="AA24" s="42" t="s">
        <v>91</v>
      </c>
      <c r="AB24" s="42"/>
      <c r="AC24" s="42"/>
      <c r="AD24" s="42"/>
      <c r="AE24" s="42"/>
      <c r="AF24" s="42"/>
      <c r="AG24" s="42"/>
      <c r="AH24" s="47"/>
      <c r="AI24" s="42" t="s">
        <v>756</v>
      </c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</row>
    <row r="25" spans="2:60" s="48" customFormat="1" ht="60" x14ac:dyDescent="0.25">
      <c r="B25" s="42">
        <v>14</v>
      </c>
      <c r="C25" s="42" t="s">
        <v>47</v>
      </c>
      <c r="D25" s="42" t="s">
        <v>757</v>
      </c>
      <c r="E25" s="42" t="s">
        <v>758</v>
      </c>
      <c r="F25" s="52">
        <v>34</v>
      </c>
      <c r="G25" s="42"/>
      <c r="H25" s="42">
        <v>54.804600000000001</v>
      </c>
      <c r="I25" s="42">
        <v>35.0976</v>
      </c>
      <c r="J25" s="43" t="s">
        <v>23</v>
      </c>
      <c r="K25" s="42" t="s">
        <v>297</v>
      </c>
      <c r="L25" s="43">
        <v>4022002954</v>
      </c>
      <c r="M25" s="45">
        <v>1024000720633</v>
      </c>
      <c r="N25" s="46" t="s">
        <v>298</v>
      </c>
      <c r="O25" s="46" t="str">
        <f>O20</f>
        <v>Калужская область,г. Юхнов, ул. К. Маркса, д.6</v>
      </c>
      <c r="P25" s="46" t="str">
        <f>P20</f>
        <v>8(48436)2-12-36,
 ayuhn@adm.kaluga.ru</v>
      </c>
      <c r="Q25" s="46"/>
      <c r="R25" s="42" t="str">
        <f>R20</f>
        <v>ГП "КРЭО"</v>
      </c>
      <c r="S25" s="46">
        <f t="shared" si="5"/>
        <v>4029032147</v>
      </c>
      <c r="T25" s="42" t="s">
        <v>126</v>
      </c>
      <c r="U25" s="42">
        <v>9</v>
      </c>
      <c r="V25" s="42" t="s">
        <v>90</v>
      </c>
      <c r="W25" s="42" t="s">
        <v>101</v>
      </c>
      <c r="X25" s="42" t="s">
        <v>96</v>
      </c>
      <c r="Y25" s="42">
        <v>1</v>
      </c>
      <c r="Z25" s="42">
        <v>4</v>
      </c>
      <c r="AA25" s="42" t="s">
        <v>91</v>
      </c>
      <c r="AB25" s="42"/>
      <c r="AC25" s="42"/>
      <c r="AD25" s="42"/>
      <c r="AE25" s="42"/>
      <c r="AF25" s="42"/>
      <c r="AG25" s="42"/>
      <c r="AH25" s="47"/>
      <c r="AI25" s="42" t="s">
        <v>759</v>
      </c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</row>
    <row r="26" spans="2:60" s="48" customFormat="1" ht="60" x14ac:dyDescent="0.25">
      <c r="B26" s="42">
        <v>15</v>
      </c>
      <c r="C26" s="42" t="s">
        <v>47</v>
      </c>
      <c r="D26" s="42" t="s">
        <v>88</v>
      </c>
      <c r="E26" s="42" t="s">
        <v>97</v>
      </c>
      <c r="F26" s="52">
        <v>4</v>
      </c>
      <c r="G26" s="42"/>
      <c r="H26" s="42"/>
      <c r="I26" s="42"/>
      <c r="J26" s="43" t="s">
        <v>23</v>
      </c>
      <c r="K26" s="42" t="s">
        <v>297</v>
      </c>
      <c r="L26" s="43">
        <v>4022002954</v>
      </c>
      <c r="M26" s="45">
        <v>1024000720633</v>
      </c>
      <c r="N26" s="46" t="s">
        <v>298</v>
      </c>
      <c r="O26" s="46" t="str">
        <f t="shared" ref="O26:P29" si="6">O24</f>
        <v>Калужская область,г. Юхнов, ул. К. Маркса, д.6</v>
      </c>
      <c r="P26" s="46" t="str">
        <f t="shared" si="6"/>
        <v>8(48436)2-12-36,
 ayuhn@adm.kaluga.ru</v>
      </c>
      <c r="Q26" s="46"/>
      <c r="R26" s="42" t="s">
        <v>87</v>
      </c>
      <c r="S26" s="46" t="s">
        <v>100</v>
      </c>
      <c r="T26" s="42" t="s">
        <v>126</v>
      </c>
      <c r="U26" s="42">
        <v>9</v>
      </c>
      <c r="V26" s="42" t="s">
        <v>90</v>
      </c>
      <c r="W26" s="42" t="s">
        <v>101</v>
      </c>
      <c r="X26" s="42" t="s">
        <v>96</v>
      </c>
      <c r="Y26" s="42">
        <v>2</v>
      </c>
      <c r="Z26" s="42">
        <v>4</v>
      </c>
      <c r="AA26" s="42" t="s">
        <v>91</v>
      </c>
      <c r="AB26" s="42"/>
      <c r="AC26" s="42"/>
      <c r="AD26" s="42"/>
      <c r="AE26" s="42"/>
      <c r="AF26" s="42"/>
      <c r="AG26" s="42"/>
      <c r="AH26" s="47" t="s">
        <v>620</v>
      </c>
      <c r="AI26" s="42" t="s">
        <v>621</v>
      </c>
      <c r="AJ26" s="42" t="s">
        <v>622</v>
      </c>
      <c r="AK26" s="42"/>
      <c r="AL26" s="42"/>
      <c r="AM26" s="42"/>
      <c r="AN26" s="57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58"/>
    </row>
    <row r="27" spans="2:60" s="48" customFormat="1" ht="60" x14ac:dyDescent="0.25">
      <c r="B27" s="42">
        <v>16</v>
      </c>
      <c r="C27" s="42" t="s">
        <v>47</v>
      </c>
      <c r="D27" s="42" t="s">
        <v>760</v>
      </c>
      <c r="E27" s="42" t="s">
        <v>329</v>
      </c>
      <c r="F27" s="52">
        <v>1</v>
      </c>
      <c r="G27" s="42"/>
      <c r="H27" s="42">
        <v>54.804600000000001</v>
      </c>
      <c r="I27" s="42">
        <v>35.0976</v>
      </c>
      <c r="J27" s="43" t="s">
        <v>23</v>
      </c>
      <c r="K27" s="42" t="s">
        <v>297</v>
      </c>
      <c r="L27" s="43">
        <v>4022002954</v>
      </c>
      <c r="M27" s="45">
        <v>1024000720633</v>
      </c>
      <c r="N27" s="46" t="s">
        <v>298</v>
      </c>
      <c r="O27" s="46" t="str">
        <f t="shared" si="6"/>
        <v>Калужская область,г. Юхнов, ул. К. Маркса, д.6</v>
      </c>
      <c r="P27" s="46" t="str">
        <f t="shared" si="6"/>
        <v>8(48436)2-12-36,
 ayuhn@adm.kaluga.ru</v>
      </c>
      <c r="Q27" s="46"/>
      <c r="R27" s="42" t="str">
        <f t="shared" ref="R27" si="7">R25</f>
        <v>ГП "КРЭО"</v>
      </c>
      <c r="S27" s="46">
        <f t="shared" si="5"/>
        <v>4029032147</v>
      </c>
      <c r="T27" s="42" t="s">
        <v>126</v>
      </c>
      <c r="U27" s="42">
        <v>9</v>
      </c>
      <c r="V27" s="42" t="s">
        <v>90</v>
      </c>
      <c r="W27" s="42" t="s">
        <v>101</v>
      </c>
      <c r="X27" s="42" t="s">
        <v>96</v>
      </c>
      <c r="Y27" s="42">
        <v>1</v>
      </c>
      <c r="Z27" s="42">
        <v>4</v>
      </c>
      <c r="AA27" s="42" t="s">
        <v>91</v>
      </c>
      <c r="AB27" s="42"/>
      <c r="AC27" s="42"/>
      <c r="AD27" s="42"/>
      <c r="AE27" s="42"/>
      <c r="AF27" s="42"/>
      <c r="AG27" s="42"/>
      <c r="AH27" s="47"/>
      <c r="AI27" s="42" t="s">
        <v>761</v>
      </c>
      <c r="AJ27" s="42" t="s">
        <v>762</v>
      </c>
      <c r="AK27" s="42" t="s">
        <v>763</v>
      </c>
      <c r="AL27" s="42"/>
      <c r="AM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59"/>
    </row>
    <row r="28" spans="2:60" s="48" customFormat="1" ht="60" x14ac:dyDescent="0.25">
      <c r="B28" s="42">
        <v>17</v>
      </c>
      <c r="C28" s="42" t="s">
        <v>47</v>
      </c>
      <c r="D28" s="42" t="s">
        <v>752</v>
      </c>
      <c r="E28" s="42" t="s">
        <v>358</v>
      </c>
      <c r="F28" s="52">
        <v>1</v>
      </c>
      <c r="G28" s="42"/>
      <c r="H28" s="42"/>
      <c r="I28" s="42"/>
      <c r="J28" s="43" t="s">
        <v>23</v>
      </c>
      <c r="K28" s="42" t="s">
        <v>297</v>
      </c>
      <c r="L28" s="43">
        <v>4022002954</v>
      </c>
      <c r="M28" s="45">
        <v>1024000720633</v>
      </c>
      <c r="N28" s="46" t="s">
        <v>298</v>
      </c>
      <c r="O28" s="46" t="str">
        <f t="shared" si="6"/>
        <v>Калужская область,г. Юхнов, ул. К. Маркса, д.6</v>
      </c>
      <c r="P28" s="46" t="str">
        <f t="shared" si="6"/>
        <v>8(48436)2-12-36,
 ayuhn@adm.kaluga.ru</v>
      </c>
      <c r="Q28" s="46"/>
      <c r="R28" s="42" t="s">
        <v>87</v>
      </c>
      <c r="S28" s="46">
        <f t="shared" si="5"/>
        <v>4029032147</v>
      </c>
      <c r="T28" s="42" t="s">
        <v>126</v>
      </c>
      <c r="U28" s="42">
        <v>9</v>
      </c>
      <c r="V28" s="42" t="s">
        <v>90</v>
      </c>
      <c r="W28" s="42" t="s">
        <v>101</v>
      </c>
      <c r="X28" s="42" t="s">
        <v>96</v>
      </c>
      <c r="Y28" s="42">
        <v>1</v>
      </c>
      <c r="Z28" s="42">
        <v>4</v>
      </c>
      <c r="AA28" s="42" t="s">
        <v>91</v>
      </c>
      <c r="AB28" s="42"/>
      <c r="AC28" s="42"/>
      <c r="AD28" s="42"/>
      <c r="AE28" s="42"/>
      <c r="AF28" s="42"/>
      <c r="AG28" s="42"/>
      <c r="AH28" s="47"/>
      <c r="AI28" s="42" t="s">
        <v>753</v>
      </c>
      <c r="AJ28" s="42"/>
      <c r="AK28" s="42"/>
      <c r="AL28" s="42"/>
      <c r="AM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59"/>
    </row>
    <row r="29" spans="2:60" s="48" customFormat="1" ht="60" x14ac:dyDescent="0.25">
      <c r="B29" s="42">
        <v>18</v>
      </c>
      <c r="C29" s="42" t="s">
        <v>47</v>
      </c>
      <c r="D29" s="42" t="s">
        <v>764</v>
      </c>
      <c r="E29" s="42" t="s">
        <v>765</v>
      </c>
      <c r="F29" s="52">
        <v>13</v>
      </c>
      <c r="G29" s="42"/>
      <c r="H29" s="42"/>
      <c r="I29" s="42"/>
      <c r="J29" s="43" t="s">
        <v>23</v>
      </c>
      <c r="K29" s="42" t="s">
        <v>297</v>
      </c>
      <c r="L29" s="43">
        <v>4022002954</v>
      </c>
      <c r="M29" s="45">
        <v>1024000720633</v>
      </c>
      <c r="N29" s="46" t="s">
        <v>298</v>
      </c>
      <c r="O29" s="46" t="str">
        <f t="shared" si="6"/>
        <v>Калужская область,г. Юхнов, ул. К. Маркса, д.6</v>
      </c>
      <c r="P29" s="46" t="str">
        <f t="shared" si="6"/>
        <v>8(48436)2-12-36,
 ayuhn@adm.kaluga.ru</v>
      </c>
      <c r="Q29" s="46"/>
      <c r="R29" s="42" t="s">
        <v>87</v>
      </c>
      <c r="S29" s="46">
        <f t="shared" si="5"/>
        <v>4029032147</v>
      </c>
      <c r="T29" s="42" t="s">
        <v>126</v>
      </c>
      <c r="U29" s="42">
        <v>9</v>
      </c>
      <c r="V29" s="42" t="s">
        <v>90</v>
      </c>
      <c r="W29" s="42" t="s">
        <v>101</v>
      </c>
      <c r="X29" s="42" t="s">
        <v>96</v>
      </c>
      <c r="Y29" s="42">
        <v>1</v>
      </c>
      <c r="Z29" s="42">
        <v>4</v>
      </c>
      <c r="AA29" s="42" t="s">
        <v>91</v>
      </c>
      <c r="AB29" s="42"/>
      <c r="AC29" s="42"/>
      <c r="AD29" s="42"/>
      <c r="AE29" s="42"/>
      <c r="AF29" s="42"/>
      <c r="AG29" s="42"/>
      <c r="AH29" s="47"/>
      <c r="AI29" s="42" t="s">
        <v>766</v>
      </c>
      <c r="AJ29" s="42" t="s">
        <v>767</v>
      </c>
      <c r="AK29" s="42"/>
      <c r="AL29" s="42"/>
      <c r="AM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59"/>
    </row>
    <row r="30" spans="2:60" s="48" customFormat="1" ht="60" x14ac:dyDescent="0.25">
      <c r="B30" s="42">
        <v>19</v>
      </c>
      <c r="C30" s="42" t="s">
        <v>47</v>
      </c>
      <c r="D30" s="42" t="s">
        <v>794</v>
      </c>
      <c r="E30" s="42" t="s">
        <v>795</v>
      </c>
      <c r="F30" s="52"/>
      <c r="G30" s="42"/>
      <c r="H30" s="42"/>
      <c r="I30" s="42"/>
      <c r="J30" s="43" t="s">
        <v>23</v>
      </c>
      <c r="K30" s="42" t="s">
        <v>297</v>
      </c>
      <c r="L30" s="43">
        <v>4022002954</v>
      </c>
      <c r="M30" s="45">
        <v>1024000720633</v>
      </c>
      <c r="N30" s="46" t="s">
        <v>298</v>
      </c>
      <c r="O30" s="46" t="str">
        <f>O29</f>
        <v>Калужская область,г. Юхнов, ул. К. Маркса, д.6</v>
      </c>
      <c r="P30" s="46" t="str">
        <f>P29</f>
        <v>8(48436)2-12-36,
 ayuhn@adm.kaluga.ru</v>
      </c>
      <c r="Q30" s="46"/>
      <c r="R30" s="42" t="s">
        <v>87</v>
      </c>
      <c r="S30" s="46">
        <f t="shared" si="5"/>
        <v>4029032147</v>
      </c>
      <c r="T30" s="42" t="s">
        <v>126</v>
      </c>
      <c r="U30" s="42">
        <v>9</v>
      </c>
      <c r="V30" s="42" t="s">
        <v>90</v>
      </c>
      <c r="W30" s="42" t="s">
        <v>101</v>
      </c>
      <c r="X30" s="42" t="s">
        <v>96</v>
      </c>
      <c r="Y30" s="42">
        <v>1</v>
      </c>
      <c r="Z30" s="42">
        <v>2.5</v>
      </c>
      <c r="AA30" s="42" t="s">
        <v>786</v>
      </c>
      <c r="AB30" s="42"/>
      <c r="AC30" s="42"/>
      <c r="AD30" s="42"/>
      <c r="AE30" s="42"/>
      <c r="AF30" s="42"/>
      <c r="AG30" s="42"/>
      <c r="AH30" s="47"/>
      <c r="AI30" s="42" t="s">
        <v>796</v>
      </c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57"/>
    </row>
    <row r="31" spans="2:60" s="48" customFormat="1" ht="59.25" customHeight="1" x14ac:dyDescent="0.25">
      <c r="B31" s="42">
        <v>20</v>
      </c>
      <c r="C31" s="42" t="s">
        <v>47</v>
      </c>
      <c r="D31" s="42" t="s">
        <v>422</v>
      </c>
      <c r="E31" s="42" t="s">
        <v>98</v>
      </c>
      <c r="F31" s="42">
        <v>6</v>
      </c>
      <c r="G31" s="42"/>
      <c r="H31" s="42"/>
      <c r="I31" s="42"/>
      <c r="J31" s="43" t="s">
        <v>23</v>
      </c>
      <c r="K31" s="42" t="s">
        <v>297</v>
      </c>
      <c r="L31" s="43">
        <v>4022002954</v>
      </c>
      <c r="M31" s="45">
        <v>1024000720633</v>
      </c>
      <c r="N31" s="46" t="s">
        <v>298</v>
      </c>
      <c r="O31" s="46" t="str">
        <f>O28</f>
        <v>Калужская область,г. Юхнов, ул. К. Маркса, д.6</v>
      </c>
      <c r="P31" s="46" t="str">
        <f>P28</f>
        <v>8(48436)2-12-36,
 ayuhn@adm.kaluga.ru</v>
      </c>
      <c r="Q31" s="46"/>
      <c r="R31" s="42" t="s">
        <v>87</v>
      </c>
      <c r="S31" s="46" t="s">
        <v>100</v>
      </c>
      <c r="T31" s="42" t="s">
        <v>126</v>
      </c>
      <c r="U31" s="42">
        <v>21</v>
      </c>
      <c r="V31" s="42" t="s">
        <v>90</v>
      </c>
      <c r="W31" s="42" t="s">
        <v>101</v>
      </c>
      <c r="X31" s="42" t="s">
        <v>96</v>
      </c>
      <c r="Y31" s="42">
        <v>2</v>
      </c>
      <c r="Z31" s="42">
        <v>4</v>
      </c>
      <c r="AA31" s="42" t="s">
        <v>91</v>
      </c>
      <c r="AB31" s="42"/>
      <c r="AC31" s="42"/>
      <c r="AD31" s="42"/>
      <c r="AE31" s="42"/>
      <c r="AF31" s="42"/>
      <c r="AG31" s="42"/>
      <c r="AH31" s="47"/>
      <c r="AI31" s="42" t="s">
        <v>103</v>
      </c>
      <c r="AJ31" s="42" t="s">
        <v>104</v>
      </c>
      <c r="AK31" s="42" t="s">
        <v>105</v>
      </c>
      <c r="AL31" s="42" t="s">
        <v>106</v>
      </c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57"/>
    </row>
    <row r="32" spans="2:60" s="48" customFormat="1" ht="1.5" hidden="1" customHeight="1" x14ac:dyDescent="0.25">
      <c r="B32" s="42">
        <v>20</v>
      </c>
      <c r="C32" s="42"/>
      <c r="D32" s="42"/>
      <c r="E32" s="42"/>
      <c r="F32" s="42"/>
      <c r="G32" s="42"/>
      <c r="H32" s="42"/>
      <c r="I32" s="42"/>
      <c r="J32" s="43"/>
      <c r="K32" s="42"/>
      <c r="L32" s="43"/>
      <c r="M32" s="45"/>
      <c r="N32" s="46"/>
      <c r="O32" s="46" t="e">
        <f>#REF!</f>
        <v>#REF!</v>
      </c>
      <c r="P32" s="46" t="e">
        <f>#REF!</f>
        <v>#REF!</v>
      </c>
      <c r="Q32" s="46"/>
      <c r="R32" s="42"/>
      <c r="S32" s="46"/>
      <c r="T32" s="42"/>
      <c r="U32" s="42">
        <v>9</v>
      </c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7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</row>
    <row r="33" spans="2:59" s="48" customFormat="1" ht="60" hidden="1" customHeight="1" x14ac:dyDescent="0.25">
      <c r="B33" s="42"/>
      <c r="C33" s="42"/>
      <c r="D33" s="42"/>
      <c r="E33" s="42"/>
      <c r="F33" s="42"/>
      <c r="G33" s="42"/>
      <c r="H33" s="42"/>
      <c r="I33" s="42"/>
      <c r="J33" s="43"/>
      <c r="K33" s="42"/>
      <c r="L33" s="43"/>
      <c r="M33" s="45"/>
      <c r="N33" s="46"/>
      <c r="O33" s="46" t="str">
        <f t="shared" ref="O33:P100" si="8">O31</f>
        <v>Калужская область,г. Юхнов, ул. К. Маркса, д.6</v>
      </c>
      <c r="P33" s="46" t="str">
        <f t="shared" si="8"/>
        <v>8(48436)2-12-36,
 ayuhn@adm.kaluga.ru</v>
      </c>
      <c r="Q33" s="46"/>
      <c r="R33" s="42"/>
      <c r="S33" s="46"/>
      <c r="T33" s="42"/>
      <c r="U33" s="42">
        <v>9</v>
      </c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7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</row>
    <row r="34" spans="2:59" s="48" customFormat="1" ht="27" hidden="1" customHeight="1" x14ac:dyDescent="0.25">
      <c r="B34" s="42"/>
      <c r="C34" s="42"/>
      <c r="D34" s="42"/>
      <c r="E34" s="42"/>
      <c r="F34" s="42"/>
      <c r="G34" s="42"/>
      <c r="H34" s="42"/>
      <c r="I34" s="42"/>
      <c r="J34" s="43"/>
      <c r="K34" s="42"/>
      <c r="L34" s="43"/>
      <c r="M34" s="45"/>
      <c r="N34" s="46"/>
      <c r="O34" s="46" t="e">
        <f t="shared" si="8"/>
        <v>#REF!</v>
      </c>
      <c r="P34" s="46" t="e">
        <f t="shared" si="8"/>
        <v>#REF!</v>
      </c>
      <c r="Q34" s="46"/>
      <c r="R34" s="42"/>
      <c r="S34" s="46"/>
      <c r="T34" s="42"/>
      <c r="U34" s="42">
        <v>9</v>
      </c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7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</row>
    <row r="35" spans="2:59" s="48" customFormat="1" ht="30" x14ac:dyDescent="0.25">
      <c r="B35" s="42">
        <v>21</v>
      </c>
      <c r="C35" s="42" t="s">
        <v>47</v>
      </c>
      <c r="D35" s="42" t="s">
        <v>422</v>
      </c>
      <c r="E35" s="42" t="s">
        <v>107</v>
      </c>
      <c r="F35" s="42">
        <v>8</v>
      </c>
      <c r="G35" s="42"/>
      <c r="H35" s="42"/>
      <c r="I35" s="42"/>
      <c r="J35" s="43" t="s">
        <v>23</v>
      </c>
      <c r="K35" s="42" t="s">
        <v>297</v>
      </c>
      <c r="L35" s="43">
        <v>4022002954</v>
      </c>
      <c r="M35" s="45">
        <v>1024000720633</v>
      </c>
      <c r="N35" s="46" t="s">
        <v>298</v>
      </c>
      <c r="O35" s="46" t="e">
        <f>O34</f>
        <v>#REF!</v>
      </c>
      <c r="P35" s="46" t="e">
        <f>P34</f>
        <v>#REF!</v>
      </c>
      <c r="Q35" s="46"/>
      <c r="R35" s="42" t="s">
        <v>87</v>
      </c>
      <c r="S35" s="46" t="s">
        <v>100</v>
      </c>
      <c r="T35" s="42" t="s">
        <v>126</v>
      </c>
      <c r="U35" s="42">
        <v>18</v>
      </c>
      <c r="V35" s="42" t="s">
        <v>90</v>
      </c>
      <c r="W35" s="42" t="s">
        <v>101</v>
      </c>
      <c r="X35" s="42" t="s">
        <v>96</v>
      </c>
      <c r="Y35" s="42">
        <v>2</v>
      </c>
      <c r="Z35" s="42">
        <v>4</v>
      </c>
      <c r="AA35" s="42" t="s">
        <v>91</v>
      </c>
      <c r="AB35" s="42"/>
      <c r="AC35" s="42"/>
      <c r="AD35" s="42"/>
      <c r="AE35" s="42"/>
      <c r="AF35" s="42"/>
      <c r="AG35" s="42"/>
      <c r="AH35" s="47"/>
      <c r="AI35" s="42" t="s">
        <v>108</v>
      </c>
      <c r="AJ35" s="42" t="s">
        <v>109</v>
      </c>
      <c r="AK35" s="42" t="s">
        <v>110</v>
      </c>
      <c r="AL35" s="42" t="s">
        <v>111</v>
      </c>
      <c r="AM35" s="42" t="s">
        <v>112</v>
      </c>
      <c r="AN35" s="42" t="s">
        <v>113</v>
      </c>
      <c r="AO35" s="42" t="s">
        <v>114</v>
      </c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</row>
    <row r="36" spans="2:59" s="48" customFormat="1" ht="30.75" customHeight="1" x14ac:dyDescent="0.25">
      <c r="B36" s="42">
        <v>22</v>
      </c>
      <c r="C36" s="42" t="s">
        <v>47</v>
      </c>
      <c r="D36" s="42" t="s">
        <v>422</v>
      </c>
      <c r="E36" s="42" t="s">
        <v>97</v>
      </c>
      <c r="F36" s="42">
        <v>7</v>
      </c>
      <c r="G36" s="42"/>
      <c r="H36" s="42"/>
      <c r="I36" s="42"/>
      <c r="J36" s="43" t="s">
        <v>23</v>
      </c>
      <c r="K36" s="42" t="s">
        <v>297</v>
      </c>
      <c r="L36" s="43">
        <v>4022002954</v>
      </c>
      <c r="M36" s="45">
        <v>1024000720633</v>
      </c>
      <c r="N36" s="46" t="s">
        <v>298</v>
      </c>
      <c r="O36" s="46" t="e">
        <f>O35</f>
        <v>#REF!</v>
      </c>
      <c r="P36" s="46" t="e">
        <f t="shared" ref="P36" si="9">P35</f>
        <v>#REF!</v>
      </c>
      <c r="Q36" s="46"/>
      <c r="R36" s="42" t="s">
        <v>87</v>
      </c>
      <c r="S36" s="46" t="s">
        <v>100</v>
      </c>
      <c r="T36" s="42" t="s">
        <v>126</v>
      </c>
      <c r="U36" s="42">
        <v>9</v>
      </c>
      <c r="V36" s="42" t="s">
        <v>90</v>
      </c>
      <c r="W36" s="42" t="s">
        <v>101</v>
      </c>
      <c r="X36" s="42" t="s">
        <v>96</v>
      </c>
      <c r="Y36" s="42">
        <v>2</v>
      </c>
      <c r="Z36" s="42">
        <v>4</v>
      </c>
      <c r="AA36" s="42" t="s">
        <v>91</v>
      </c>
      <c r="AB36" s="42"/>
      <c r="AC36" s="42"/>
      <c r="AD36" s="42"/>
      <c r="AE36" s="42"/>
      <c r="AF36" s="42"/>
      <c r="AG36" s="42"/>
      <c r="AH36" s="47"/>
      <c r="AI36" s="42" t="s">
        <v>115</v>
      </c>
      <c r="AJ36" s="42" t="s">
        <v>116</v>
      </c>
      <c r="AK36" s="42" t="s">
        <v>117</v>
      </c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</row>
    <row r="37" spans="2:59" s="48" customFormat="1" ht="30" x14ac:dyDescent="0.25">
      <c r="B37" s="42">
        <v>23</v>
      </c>
      <c r="C37" s="42" t="s">
        <v>47</v>
      </c>
      <c r="D37" s="42" t="s">
        <v>422</v>
      </c>
      <c r="E37" s="42" t="s">
        <v>118</v>
      </c>
      <c r="F37" s="42">
        <v>14</v>
      </c>
      <c r="G37" s="42"/>
      <c r="H37" s="42"/>
      <c r="I37" s="42"/>
      <c r="J37" s="43" t="s">
        <v>23</v>
      </c>
      <c r="K37" s="42" t="s">
        <v>297</v>
      </c>
      <c r="L37" s="43">
        <v>4022002954</v>
      </c>
      <c r="M37" s="45">
        <v>1024000720633</v>
      </c>
      <c r="N37" s="46" t="s">
        <v>298</v>
      </c>
      <c r="O37" s="46" t="e">
        <f>O36</f>
        <v>#REF!</v>
      </c>
      <c r="P37" s="46" t="e">
        <f>#REF!</f>
        <v>#REF!</v>
      </c>
      <c r="Q37" s="46"/>
      <c r="R37" s="42" t="s">
        <v>99</v>
      </c>
      <c r="S37" s="46" t="s">
        <v>100</v>
      </c>
      <c r="T37" s="42" t="s">
        <v>126</v>
      </c>
      <c r="U37" s="42">
        <v>9</v>
      </c>
      <c r="V37" s="42" t="s">
        <v>90</v>
      </c>
      <c r="W37" s="42" t="s">
        <v>101</v>
      </c>
      <c r="X37" s="42" t="s">
        <v>96</v>
      </c>
      <c r="Y37" s="42">
        <v>2</v>
      </c>
      <c r="Z37" s="42">
        <v>4</v>
      </c>
      <c r="AA37" s="42" t="s">
        <v>102</v>
      </c>
      <c r="AB37" s="42"/>
      <c r="AC37" s="42"/>
      <c r="AD37" s="42"/>
      <c r="AE37" s="42"/>
      <c r="AF37" s="42"/>
      <c r="AG37" s="42"/>
      <c r="AH37" s="47"/>
      <c r="AI37" s="42" t="s">
        <v>119</v>
      </c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</row>
    <row r="38" spans="2:59" s="48" customFormat="1" ht="30" x14ac:dyDescent="0.25">
      <c r="B38" s="42">
        <v>24</v>
      </c>
      <c r="C38" s="42" t="s">
        <v>47</v>
      </c>
      <c r="D38" s="42" t="s">
        <v>422</v>
      </c>
      <c r="E38" s="42" t="s">
        <v>120</v>
      </c>
      <c r="F38" s="42">
        <v>15</v>
      </c>
      <c r="G38" s="42"/>
      <c r="H38" s="42"/>
      <c r="I38" s="42"/>
      <c r="J38" s="43" t="s">
        <v>23</v>
      </c>
      <c r="K38" s="42" t="s">
        <v>297</v>
      </c>
      <c r="L38" s="43">
        <v>4022002954</v>
      </c>
      <c r="M38" s="45">
        <v>1024000720633</v>
      </c>
      <c r="N38" s="46" t="s">
        <v>298</v>
      </c>
      <c r="O38" s="46" t="e">
        <f>#REF!</f>
        <v>#REF!</v>
      </c>
      <c r="P38" s="46" t="e">
        <f>#REF!</f>
        <v>#REF!</v>
      </c>
      <c r="Q38" s="46"/>
      <c r="R38" s="42" t="s">
        <v>87</v>
      </c>
      <c r="S38" s="46" t="s">
        <v>100</v>
      </c>
      <c r="T38" s="42" t="s">
        <v>126</v>
      </c>
      <c r="U38" s="42">
        <v>9</v>
      </c>
      <c r="V38" s="42" t="s">
        <v>90</v>
      </c>
      <c r="W38" s="42" t="s">
        <v>101</v>
      </c>
      <c r="X38" s="42" t="s">
        <v>96</v>
      </c>
      <c r="Y38" s="42">
        <v>1</v>
      </c>
      <c r="Z38" s="42">
        <v>4</v>
      </c>
      <c r="AA38" s="42" t="s">
        <v>91</v>
      </c>
      <c r="AB38" s="42"/>
      <c r="AC38" s="42"/>
      <c r="AD38" s="42"/>
      <c r="AE38" s="42"/>
      <c r="AF38" s="42"/>
      <c r="AG38" s="42"/>
      <c r="AH38" s="47"/>
      <c r="AI38" s="42" t="s">
        <v>739</v>
      </c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</row>
    <row r="39" spans="2:59" s="48" customFormat="1" ht="30" x14ac:dyDescent="0.25">
      <c r="B39" s="42">
        <v>25</v>
      </c>
      <c r="C39" s="42" t="s">
        <v>47</v>
      </c>
      <c r="D39" s="42" t="s">
        <v>423</v>
      </c>
      <c r="E39" s="42" t="s">
        <v>120</v>
      </c>
      <c r="F39" s="42">
        <v>10</v>
      </c>
      <c r="G39" s="42"/>
      <c r="H39" s="42"/>
      <c r="I39" s="42"/>
      <c r="J39" s="43" t="s">
        <v>23</v>
      </c>
      <c r="K39" s="42" t="s">
        <v>297</v>
      </c>
      <c r="L39" s="43">
        <v>4022002954</v>
      </c>
      <c r="M39" s="45">
        <v>1024000720633</v>
      </c>
      <c r="N39" s="46" t="s">
        <v>298</v>
      </c>
      <c r="O39" s="46" t="e">
        <f>O38</f>
        <v>#REF!</v>
      </c>
      <c r="P39" s="46" t="e">
        <f>P38</f>
        <v>#REF!</v>
      </c>
      <c r="Q39" s="46"/>
      <c r="R39" s="42" t="s">
        <v>99</v>
      </c>
      <c r="S39" s="46" t="s">
        <v>100</v>
      </c>
      <c r="T39" s="42" t="s">
        <v>126</v>
      </c>
      <c r="U39" s="42">
        <v>9</v>
      </c>
      <c r="V39" s="42" t="s">
        <v>142</v>
      </c>
      <c r="W39" s="42" t="s">
        <v>101</v>
      </c>
      <c r="X39" s="42" t="s">
        <v>96</v>
      </c>
      <c r="Y39" s="42">
        <v>1</v>
      </c>
      <c r="Z39" s="42">
        <v>4</v>
      </c>
      <c r="AA39" s="42" t="s">
        <v>102</v>
      </c>
      <c r="AB39" s="42"/>
      <c r="AC39" s="42"/>
      <c r="AD39" s="42"/>
      <c r="AE39" s="42"/>
      <c r="AF39" s="42"/>
      <c r="AG39" s="42"/>
      <c r="AH39" s="47"/>
      <c r="AI39" s="42" t="s">
        <v>121</v>
      </c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</row>
    <row r="40" spans="2:59" s="48" customFormat="1" ht="30" x14ac:dyDescent="0.25">
      <c r="B40" s="42">
        <v>26</v>
      </c>
      <c r="C40" s="42" t="s">
        <v>47</v>
      </c>
      <c r="D40" s="42" t="s">
        <v>423</v>
      </c>
      <c r="E40" s="42" t="s">
        <v>120</v>
      </c>
      <c r="F40" s="42">
        <v>20</v>
      </c>
      <c r="G40" s="42"/>
      <c r="H40" s="42"/>
      <c r="I40" s="42"/>
      <c r="J40" s="43" t="s">
        <v>23</v>
      </c>
      <c r="K40" s="42" t="s">
        <v>297</v>
      </c>
      <c r="L40" s="43">
        <v>4022002954</v>
      </c>
      <c r="M40" s="45">
        <v>1024000720633</v>
      </c>
      <c r="N40" s="46" t="s">
        <v>298</v>
      </c>
      <c r="O40" s="46" t="e">
        <f>#REF!</f>
        <v>#REF!</v>
      </c>
      <c r="P40" s="46" t="e">
        <f>#REF!</f>
        <v>#REF!</v>
      </c>
      <c r="Q40" s="46"/>
      <c r="R40" s="42" t="s">
        <v>99</v>
      </c>
      <c r="S40" s="46" t="s">
        <v>100</v>
      </c>
      <c r="T40" s="42" t="s">
        <v>126</v>
      </c>
      <c r="U40" s="42">
        <v>9</v>
      </c>
      <c r="V40" s="42" t="s">
        <v>142</v>
      </c>
      <c r="W40" s="42" t="s">
        <v>101</v>
      </c>
      <c r="X40" s="42" t="s">
        <v>96</v>
      </c>
      <c r="Y40" s="42">
        <v>1</v>
      </c>
      <c r="Z40" s="42">
        <v>4</v>
      </c>
      <c r="AA40" s="42" t="s">
        <v>102</v>
      </c>
      <c r="AB40" s="42"/>
      <c r="AC40" s="42"/>
      <c r="AD40" s="42"/>
      <c r="AE40" s="42"/>
      <c r="AF40" s="42"/>
      <c r="AG40" s="42"/>
      <c r="AH40" s="47"/>
      <c r="AI40" s="42" t="s">
        <v>122</v>
      </c>
      <c r="AJ40" s="42" t="s">
        <v>123</v>
      </c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</row>
    <row r="41" spans="2:59" s="48" customFormat="1" ht="30" x14ac:dyDescent="0.25">
      <c r="B41" s="42">
        <v>27</v>
      </c>
      <c r="C41" s="42" t="s">
        <v>47</v>
      </c>
      <c r="D41" s="42" t="s">
        <v>624</v>
      </c>
      <c r="E41" s="42" t="s">
        <v>54</v>
      </c>
      <c r="F41" s="42">
        <v>2</v>
      </c>
      <c r="G41" s="42"/>
      <c r="H41" s="42"/>
      <c r="I41" s="42"/>
      <c r="J41" s="43" t="s">
        <v>23</v>
      </c>
      <c r="K41" s="42" t="s">
        <v>297</v>
      </c>
      <c r="L41" s="43">
        <v>4022002954</v>
      </c>
      <c r="M41" s="45">
        <v>1024000720633</v>
      </c>
      <c r="N41" s="46" t="s">
        <v>298</v>
      </c>
      <c r="O41" s="46" t="e">
        <f t="shared" ref="O41:O43" si="10">O39</f>
        <v>#REF!</v>
      </c>
      <c r="P41" s="46" t="e">
        <f t="shared" ref="P41:P43" si="11">P39</f>
        <v>#REF!</v>
      </c>
      <c r="Q41" s="46"/>
      <c r="R41" s="42" t="s">
        <v>87</v>
      </c>
      <c r="S41" s="46" t="s">
        <v>100</v>
      </c>
      <c r="T41" s="42" t="s">
        <v>126</v>
      </c>
      <c r="U41" s="42">
        <v>18</v>
      </c>
      <c r="V41" s="42" t="s">
        <v>142</v>
      </c>
      <c r="W41" s="42" t="s">
        <v>238</v>
      </c>
      <c r="X41" s="42" t="s">
        <v>102</v>
      </c>
      <c r="Y41" s="42">
        <v>1</v>
      </c>
      <c r="Z41" s="42">
        <v>4</v>
      </c>
      <c r="AA41" s="42" t="s">
        <v>102</v>
      </c>
      <c r="AB41" s="42"/>
      <c r="AC41" s="42"/>
      <c r="AD41" s="42"/>
      <c r="AE41" s="42"/>
      <c r="AF41" s="42"/>
      <c r="AG41" s="42"/>
      <c r="AH41" s="47"/>
      <c r="AI41" s="42" t="s">
        <v>625</v>
      </c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</row>
    <row r="42" spans="2:59" s="48" customFormat="1" ht="30" x14ac:dyDescent="0.25">
      <c r="B42" s="42">
        <v>28</v>
      </c>
      <c r="C42" s="42" t="s">
        <v>47</v>
      </c>
      <c r="D42" s="42" t="s">
        <v>728</v>
      </c>
      <c r="E42" s="42" t="s">
        <v>657</v>
      </c>
      <c r="F42" s="42">
        <v>7</v>
      </c>
      <c r="G42" s="42"/>
      <c r="H42" s="42"/>
      <c r="I42" s="42"/>
      <c r="J42" s="43" t="s">
        <v>23</v>
      </c>
      <c r="K42" s="56" t="s">
        <v>297</v>
      </c>
      <c r="L42" s="43">
        <v>4022002954</v>
      </c>
      <c r="M42" s="45">
        <v>1024000720633</v>
      </c>
      <c r="N42" s="46" t="s">
        <v>298</v>
      </c>
      <c r="O42" s="46" t="e">
        <f t="shared" si="10"/>
        <v>#REF!</v>
      </c>
      <c r="P42" s="46" t="e">
        <f t="shared" si="11"/>
        <v>#REF!</v>
      </c>
      <c r="Q42" s="46"/>
      <c r="R42" s="42" t="s">
        <v>87</v>
      </c>
      <c r="S42" s="46" t="s">
        <v>100</v>
      </c>
      <c r="T42" s="42" t="s">
        <v>126</v>
      </c>
      <c r="U42" s="42">
        <v>9</v>
      </c>
      <c r="V42" s="42" t="s">
        <v>142</v>
      </c>
      <c r="W42" s="42" t="s">
        <v>101</v>
      </c>
      <c r="X42" s="42" t="s">
        <v>96</v>
      </c>
      <c r="Y42" s="42">
        <v>1</v>
      </c>
      <c r="Z42" s="42">
        <v>4</v>
      </c>
      <c r="AA42" s="42" t="s">
        <v>102</v>
      </c>
      <c r="AB42" s="42"/>
      <c r="AC42" s="42"/>
      <c r="AD42" s="42"/>
      <c r="AE42" s="42"/>
      <c r="AF42" s="42"/>
      <c r="AG42" s="42"/>
      <c r="AH42" s="47"/>
      <c r="AI42" s="42" t="s">
        <v>729</v>
      </c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</row>
    <row r="43" spans="2:59" s="48" customFormat="1" ht="30" x14ac:dyDescent="0.25">
      <c r="B43" s="42">
        <v>29</v>
      </c>
      <c r="C43" s="42" t="s">
        <v>47</v>
      </c>
      <c r="D43" s="42" t="s">
        <v>730</v>
      </c>
      <c r="E43" s="42" t="s">
        <v>593</v>
      </c>
      <c r="F43" s="42">
        <v>9</v>
      </c>
      <c r="G43" s="42"/>
      <c r="H43" s="42"/>
      <c r="I43" s="42"/>
      <c r="J43" s="43" t="s">
        <v>23</v>
      </c>
      <c r="K43" s="56" t="s">
        <v>297</v>
      </c>
      <c r="L43" s="43">
        <v>4022002954</v>
      </c>
      <c r="M43" s="45">
        <v>1024000720633</v>
      </c>
      <c r="N43" s="46" t="s">
        <v>298</v>
      </c>
      <c r="O43" s="46" t="e">
        <f t="shared" si="10"/>
        <v>#REF!</v>
      </c>
      <c r="P43" s="46" t="e">
        <f t="shared" si="11"/>
        <v>#REF!</v>
      </c>
      <c r="Q43" s="46"/>
      <c r="R43" s="42" t="s">
        <v>87</v>
      </c>
      <c r="S43" s="46" t="s">
        <v>100</v>
      </c>
      <c r="T43" s="42" t="s">
        <v>126</v>
      </c>
      <c r="U43" s="42">
        <v>9</v>
      </c>
      <c r="V43" s="42" t="s">
        <v>142</v>
      </c>
      <c r="W43" s="42" t="s">
        <v>101</v>
      </c>
      <c r="X43" s="42" t="s">
        <v>96</v>
      </c>
      <c r="Y43" s="42">
        <v>1</v>
      </c>
      <c r="Z43" s="42">
        <v>4</v>
      </c>
      <c r="AA43" s="42" t="s">
        <v>102</v>
      </c>
      <c r="AB43" s="42"/>
      <c r="AC43" s="42"/>
      <c r="AD43" s="42"/>
      <c r="AE43" s="42"/>
      <c r="AF43" s="42"/>
      <c r="AG43" s="42"/>
      <c r="AH43" s="47"/>
      <c r="AI43" s="42" t="s">
        <v>731</v>
      </c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</row>
    <row r="44" spans="2:59" s="48" customFormat="1" ht="60" x14ac:dyDescent="0.25">
      <c r="B44" s="42">
        <v>30</v>
      </c>
      <c r="C44" s="42" t="s">
        <v>47</v>
      </c>
      <c r="D44" s="42" t="s">
        <v>732</v>
      </c>
      <c r="E44" s="42" t="s">
        <v>657</v>
      </c>
      <c r="F44" s="42">
        <v>26</v>
      </c>
      <c r="G44" s="42"/>
      <c r="H44" s="42"/>
      <c r="I44" s="42"/>
      <c r="J44" s="43" t="s">
        <v>23</v>
      </c>
      <c r="K44" s="56" t="s">
        <v>297</v>
      </c>
      <c r="L44" s="43">
        <v>4022002954</v>
      </c>
      <c r="M44" s="45">
        <v>1024000720633</v>
      </c>
      <c r="N44" s="46" t="s">
        <v>298</v>
      </c>
      <c r="O44" s="46" t="s">
        <v>298</v>
      </c>
      <c r="P44" s="46" t="s">
        <v>299</v>
      </c>
      <c r="Q44" s="46"/>
      <c r="R44" s="42" t="s">
        <v>87</v>
      </c>
      <c r="S44" s="46" t="s">
        <v>100</v>
      </c>
      <c r="T44" s="42" t="s">
        <v>126</v>
      </c>
      <c r="U44" s="42">
        <v>9</v>
      </c>
      <c r="V44" s="42" t="s">
        <v>142</v>
      </c>
      <c r="W44" s="42" t="s">
        <v>101</v>
      </c>
      <c r="X44" s="42" t="s">
        <v>96</v>
      </c>
      <c r="Y44" s="42">
        <v>1</v>
      </c>
      <c r="Z44" s="42">
        <v>4</v>
      </c>
      <c r="AA44" s="42" t="s">
        <v>102</v>
      </c>
      <c r="AB44" s="42"/>
      <c r="AC44" s="42"/>
      <c r="AD44" s="42"/>
      <c r="AE44" s="42"/>
      <c r="AF44" s="42"/>
      <c r="AG44" s="42"/>
      <c r="AH44" s="47"/>
      <c r="AI44" s="42" t="s">
        <v>734</v>
      </c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</row>
    <row r="45" spans="2:59" s="48" customFormat="1" ht="30" x14ac:dyDescent="0.25">
      <c r="B45" s="42">
        <v>31</v>
      </c>
      <c r="C45" s="42" t="s">
        <v>47</v>
      </c>
      <c r="D45" s="42" t="s">
        <v>732</v>
      </c>
      <c r="E45" s="42" t="s">
        <v>657</v>
      </c>
      <c r="F45" s="42">
        <v>26</v>
      </c>
      <c r="G45" s="42"/>
      <c r="H45" s="42"/>
      <c r="I45" s="42"/>
      <c r="J45" s="43" t="s">
        <v>23</v>
      </c>
      <c r="K45" s="56" t="s">
        <v>297</v>
      </c>
      <c r="L45" s="43">
        <v>4022002954</v>
      </c>
      <c r="M45" s="45">
        <v>1024000720633</v>
      </c>
      <c r="N45" s="46" t="s">
        <v>298</v>
      </c>
      <c r="O45" s="46" t="e">
        <f t="shared" ref="O45:P47" si="12">O42</f>
        <v>#REF!</v>
      </c>
      <c r="P45" s="46" t="e">
        <f t="shared" si="12"/>
        <v>#REF!</v>
      </c>
      <c r="Q45" s="46"/>
      <c r="R45" s="42" t="s">
        <v>87</v>
      </c>
      <c r="S45" s="46" t="s">
        <v>100</v>
      </c>
      <c r="T45" s="42" t="s">
        <v>126</v>
      </c>
      <c r="U45" s="42">
        <v>9</v>
      </c>
      <c r="V45" s="42" t="s">
        <v>142</v>
      </c>
      <c r="W45" s="42" t="s">
        <v>101</v>
      </c>
      <c r="X45" s="42" t="s">
        <v>96</v>
      </c>
      <c r="Y45" s="42">
        <v>1</v>
      </c>
      <c r="Z45" s="42">
        <v>2.5</v>
      </c>
      <c r="AA45" s="42" t="s">
        <v>786</v>
      </c>
      <c r="AB45" s="42"/>
      <c r="AC45" s="42"/>
      <c r="AD45" s="42"/>
      <c r="AE45" s="42"/>
      <c r="AF45" s="42"/>
      <c r="AG45" s="42"/>
      <c r="AH45" s="47"/>
      <c r="AI45" s="42" t="s">
        <v>734</v>
      </c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</row>
    <row r="46" spans="2:59" s="48" customFormat="1" ht="30" x14ac:dyDescent="0.25">
      <c r="B46" s="42">
        <v>32</v>
      </c>
      <c r="C46" s="42" t="s">
        <v>47</v>
      </c>
      <c r="D46" s="42" t="s">
        <v>733</v>
      </c>
      <c r="E46" s="42" t="s">
        <v>366</v>
      </c>
      <c r="F46" s="42">
        <v>16</v>
      </c>
      <c r="G46" s="42"/>
      <c r="H46" s="42"/>
      <c r="I46" s="42"/>
      <c r="J46" s="43" t="s">
        <v>23</v>
      </c>
      <c r="K46" s="56" t="s">
        <v>297</v>
      </c>
      <c r="L46" s="43">
        <v>4022002954</v>
      </c>
      <c r="M46" s="45">
        <v>1024000720633</v>
      </c>
      <c r="N46" s="46" t="s">
        <v>298</v>
      </c>
      <c r="O46" s="46" t="e">
        <f t="shared" si="12"/>
        <v>#REF!</v>
      </c>
      <c r="P46" s="46" t="e">
        <f t="shared" si="12"/>
        <v>#REF!</v>
      </c>
      <c r="Q46" s="46"/>
      <c r="R46" s="42" t="s">
        <v>87</v>
      </c>
      <c r="S46" s="46" t="s">
        <v>100</v>
      </c>
      <c r="T46" s="42" t="s">
        <v>126</v>
      </c>
      <c r="U46" s="42">
        <v>9</v>
      </c>
      <c r="V46" s="42" t="s">
        <v>142</v>
      </c>
      <c r="W46" s="42" t="s">
        <v>101</v>
      </c>
      <c r="X46" s="42" t="s">
        <v>96</v>
      </c>
      <c r="Y46" s="42">
        <v>1</v>
      </c>
      <c r="Z46" s="42">
        <v>4</v>
      </c>
      <c r="AA46" s="42" t="s">
        <v>102</v>
      </c>
      <c r="AB46" s="42"/>
      <c r="AC46" s="42"/>
      <c r="AD46" s="42"/>
      <c r="AE46" s="42"/>
      <c r="AF46" s="42"/>
      <c r="AG46" s="42"/>
      <c r="AH46" s="47"/>
      <c r="AI46" s="42" t="s">
        <v>735</v>
      </c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</row>
    <row r="47" spans="2:59" s="48" customFormat="1" ht="60" x14ac:dyDescent="0.25">
      <c r="B47" s="42">
        <v>33</v>
      </c>
      <c r="C47" s="42" t="s">
        <v>47</v>
      </c>
      <c r="D47" s="42" t="s">
        <v>787</v>
      </c>
      <c r="E47" s="42" t="s">
        <v>788</v>
      </c>
      <c r="F47" s="42">
        <v>1</v>
      </c>
      <c r="G47" s="42"/>
      <c r="H47" s="42"/>
      <c r="I47" s="42"/>
      <c r="J47" s="43" t="s">
        <v>23</v>
      </c>
      <c r="K47" s="56" t="s">
        <v>297</v>
      </c>
      <c r="L47" s="43">
        <v>4022002954</v>
      </c>
      <c r="M47" s="45">
        <v>1024000720633</v>
      </c>
      <c r="N47" s="46" t="s">
        <v>298</v>
      </c>
      <c r="O47" s="46" t="str">
        <f t="shared" si="12"/>
        <v>Калужская область,г. Юхнов, ул. К. Маркса, д.6</v>
      </c>
      <c r="P47" s="46" t="str">
        <f t="shared" si="12"/>
        <v>8(48436)2-12-36,
 ayuhn@adm.kaluga.ru</v>
      </c>
      <c r="Q47" s="46"/>
      <c r="R47" s="42" t="s">
        <v>87</v>
      </c>
      <c r="S47" s="46" t="s">
        <v>100</v>
      </c>
      <c r="T47" s="42" t="s">
        <v>126</v>
      </c>
      <c r="U47" s="42">
        <v>9</v>
      </c>
      <c r="V47" s="42" t="s">
        <v>142</v>
      </c>
      <c r="W47" s="42" t="s">
        <v>101</v>
      </c>
      <c r="X47" s="42" t="s">
        <v>96</v>
      </c>
      <c r="Y47" s="42">
        <v>1</v>
      </c>
      <c r="Z47" s="42">
        <v>2.5</v>
      </c>
      <c r="AA47" s="42" t="s">
        <v>786</v>
      </c>
      <c r="AB47" s="42"/>
      <c r="AC47" s="42"/>
      <c r="AD47" s="42"/>
      <c r="AE47" s="42"/>
      <c r="AF47" s="42"/>
      <c r="AG47" s="42"/>
      <c r="AH47" s="47"/>
      <c r="AI47" s="42" t="s">
        <v>789</v>
      </c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</row>
    <row r="48" spans="2:59" s="48" customFormat="1" ht="30" x14ac:dyDescent="0.25">
      <c r="B48" s="42">
        <v>34</v>
      </c>
      <c r="C48" s="42" t="s">
        <v>47</v>
      </c>
      <c r="D48" s="42" t="s">
        <v>790</v>
      </c>
      <c r="E48" s="42" t="s">
        <v>313</v>
      </c>
      <c r="F48" s="42"/>
      <c r="G48" s="42"/>
      <c r="H48" s="42"/>
      <c r="I48" s="42"/>
      <c r="J48" s="43" t="s">
        <v>23</v>
      </c>
      <c r="K48" s="56" t="s">
        <v>297</v>
      </c>
      <c r="L48" s="43">
        <v>4022002954</v>
      </c>
      <c r="M48" s="45">
        <v>1024000720633</v>
      </c>
      <c r="N48" s="46" t="s">
        <v>298</v>
      </c>
      <c r="O48" s="46" t="e">
        <f>O46</f>
        <v>#REF!</v>
      </c>
      <c r="P48" s="46" t="e">
        <f>P46</f>
        <v>#REF!</v>
      </c>
      <c r="Q48" s="46"/>
      <c r="R48" s="42" t="s">
        <v>87</v>
      </c>
      <c r="S48" s="46" t="s">
        <v>100</v>
      </c>
      <c r="T48" s="42" t="s">
        <v>126</v>
      </c>
      <c r="U48" s="42">
        <v>9</v>
      </c>
      <c r="V48" s="42" t="s">
        <v>142</v>
      </c>
      <c r="W48" s="42" t="s">
        <v>101</v>
      </c>
      <c r="X48" s="42" t="s">
        <v>96</v>
      </c>
      <c r="Y48" s="42">
        <v>1</v>
      </c>
      <c r="Z48" s="42">
        <v>2.5</v>
      </c>
      <c r="AA48" s="42" t="s">
        <v>786</v>
      </c>
      <c r="AB48" s="42"/>
      <c r="AC48" s="42"/>
      <c r="AD48" s="42"/>
      <c r="AE48" s="42"/>
      <c r="AF48" s="42"/>
      <c r="AG48" s="42"/>
      <c r="AH48" s="47"/>
      <c r="AI48" s="42" t="s">
        <v>791</v>
      </c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</row>
    <row r="49" spans="2:59" s="48" customFormat="1" ht="30" x14ac:dyDescent="0.25">
      <c r="B49" s="42">
        <v>35</v>
      </c>
      <c r="C49" s="42" t="s">
        <v>47</v>
      </c>
      <c r="D49" s="42" t="s">
        <v>736</v>
      </c>
      <c r="E49" s="42" t="s">
        <v>366</v>
      </c>
      <c r="F49" s="42">
        <v>14</v>
      </c>
      <c r="G49" s="42"/>
      <c r="H49" s="42"/>
      <c r="I49" s="42"/>
      <c r="J49" s="43" t="s">
        <v>23</v>
      </c>
      <c r="K49" s="56" t="s">
        <v>297</v>
      </c>
      <c r="L49" s="43">
        <v>4022002954</v>
      </c>
      <c r="M49" s="45">
        <v>1024000720633</v>
      </c>
      <c r="N49" s="46" t="s">
        <v>298</v>
      </c>
      <c r="O49" s="46" t="e">
        <f>O45</f>
        <v>#REF!</v>
      </c>
      <c r="P49" s="46" t="e">
        <f>P45</f>
        <v>#REF!</v>
      </c>
      <c r="Q49" s="46"/>
      <c r="R49" s="42" t="s">
        <v>87</v>
      </c>
      <c r="S49" s="46" t="s">
        <v>100</v>
      </c>
      <c r="T49" s="42" t="s">
        <v>126</v>
      </c>
      <c r="U49" s="42">
        <v>21</v>
      </c>
      <c r="V49" s="42" t="s">
        <v>142</v>
      </c>
      <c r="W49" s="42" t="s">
        <v>101</v>
      </c>
      <c r="X49" s="42" t="s">
        <v>102</v>
      </c>
      <c r="Y49" s="42">
        <v>1</v>
      </c>
      <c r="Z49" s="42">
        <v>4</v>
      </c>
      <c r="AA49" s="42" t="s">
        <v>102</v>
      </c>
      <c r="AB49" s="42"/>
      <c r="AC49" s="42"/>
      <c r="AD49" s="42"/>
      <c r="AE49" s="42"/>
      <c r="AF49" s="42"/>
      <c r="AG49" s="42"/>
      <c r="AH49" s="47"/>
      <c r="AI49" s="42" t="s">
        <v>740</v>
      </c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</row>
    <row r="50" spans="2:59" s="48" customFormat="1" ht="57.75" customHeight="1" x14ac:dyDescent="0.25">
      <c r="B50" s="42">
        <v>36</v>
      </c>
      <c r="C50" s="42" t="s">
        <v>47</v>
      </c>
      <c r="D50" s="42" t="s">
        <v>424</v>
      </c>
      <c r="E50" s="42" t="s">
        <v>124</v>
      </c>
      <c r="F50" s="42" t="s">
        <v>125</v>
      </c>
      <c r="G50" s="42"/>
      <c r="H50" s="42"/>
      <c r="I50" s="42"/>
      <c r="J50" s="43" t="s">
        <v>23</v>
      </c>
      <c r="K50" s="42" t="s">
        <v>297</v>
      </c>
      <c r="L50" s="43">
        <v>4022002954</v>
      </c>
      <c r="M50" s="45">
        <v>1024000720633</v>
      </c>
      <c r="N50" s="46" t="s">
        <v>298</v>
      </c>
      <c r="O50" s="46" t="e">
        <f t="shared" ref="O50:P52" si="13">O40</f>
        <v>#REF!</v>
      </c>
      <c r="P50" s="46" t="e">
        <f t="shared" si="13"/>
        <v>#REF!</v>
      </c>
      <c r="Q50" s="46"/>
      <c r="R50" s="42" t="s">
        <v>99</v>
      </c>
      <c r="S50" s="46" t="s">
        <v>100</v>
      </c>
      <c r="T50" s="42" t="s">
        <v>126</v>
      </c>
      <c r="U50" s="42">
        <v>9</v>
      </c>
      <c r="V50" s="42" t="s">
        <v>142</v>
      </c>
      <c r="W50" s="42" t="s">
        <v>101</v>
      </c>
      <c r="X50" s="52" t="s">
        <v>96</v>
      </c>
      <c r="Y50" s="42">
        <v>2</v>
      </c>
      <c r="Z50" s="42">
        <v>4</v>
      </c>
      <c r="AA50" s="42" t="s">
        <v>102</v>
      </c>
      <c r="AB50" s="42"/>
      <c r="AC50" s="42"/>
      <c r="AD50" s="42"/>
      <c r="AE50" s="42"/>
      <c r="AF50" s="42"/>
      <c r="AG50" s="42"/>
      <c r="AH50" s="47" t="s">
        <v>92</v>
      </c>
      <c r="AI50" s="42" t="s">
        <v>127</v>
      </c>
      <c r="AJ50" s="42" t="s">
        <v>128</v>
      </c>
      <c r="AK50" s="42" t="s">
        <v>129</v>
      </c>
      <c r="AL50" s="42" t="s">
        <v>130</v>
      </c>
      <c r="AM50" s="42" t="s">
        <v>131</v>
      </c>
      <c r="AN50" s="42" t="s">
        <v>132</v>
      </c>
      <c r="AO50" s="42" t="s">
        <v>133</v>
      </c>
      <c r="AP50" s="42" t="s">
        <v>134</v>
      </c>
      <c r="AQ50" s="42" t="s">
        <v>135</v>
      </c>
      <c r="AR50" s="42" t="s">
        <v>136</v>
      </c>
      <c r="AS50" s="42" t="s">
        <v>137</v>
      </c>
      <c r="AT50" s="42" t="s">
        <v>138</v>
      </c>
      <c r="AU50" s="42" t="s">
        <v>139</v>
      </c>
      <c r="AV50" s="42" t="s">
        <v>140</v>
      </c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</row>
    <row r="51" spans="2:59" s="48" customFormat="1" ht="47.25" customHeight="1" x14ac:dyDescent="0.25">
      <c r="B51" s="42">
        <v>37</v>
      </c>
      <c r="C51" s="42" t="s">
        <v>47</v>
      </c>
      <c r="D51" s="42" t="s">
        <v>424</v>
      </c>
      <c r="E51" s="42" t="s">
        <v>141</v>
      </c>
      <c r="F51" s="42" t="s">
        <v>814</v>
      </c>
      <c r="G51" s="42"/>
      <c r="H51" s="42">
        <v>54.573999999999998</v>
      </c>
      <c r="I51" s="42">
        <v>35.439900000000002</v>
      </c>
      <c r="J51" s="43" t="s">
        <v>23</v>
      </c>
      <c r="K51" s="42" t="s">
        <v>297</v>
      </c>
      <c r="L51" s="43">
        <v>4022002954</v>
      </c>
      <c r="M51" s="45">
        <v>1024000720633</v>
      </c>
      <c r="N51" s="46" t="s">
        <v>298</v>
      </c>
      <c r="O51" s="46" t="e">
        <f t="shared" si="13"/>
        <v>#REF!</v>
      </c>
      <c r="P51" s="46" t="e">
        <f t="shared" si="13"/>
        <v>#REF!</v>
      </c>
      <c r="Q51" s="46"/>
      <c r="R51" s="42" t="s">
        <v>99</v>
      </c>
      <c r="S51" s="46" t="s">
        <v>100</v>
      </c>
      <c r="T51" s="42" t="s">
        <v>126</v>
      </c>
      <c r="U51" s="42">
        <v>9</v>
      </c>
      <c r="V51" s="42" t="s">
        <v>142</v>
      </c>
      <c r="W51" s="42" t="s">
        <v>101</v>
      </c>
      <c r="X51" s="52" t="s">
        <v>96</v>
      </c>
      <c r="Y51" s="42">
        <v>2</v>
      </c>
      <c r="Z51" s="42">
        <v>4</v>
      </c>
      <c r="AA51" s="42" t="s">
        <v>102</v>
      </c>
      <c r="AB51" s="42"/>
      <c r="AC51" s="42"/>
      <c r="AD51" s="42"/>
      <c r="AE51" s="42"/>
      <c r="AF51" s="42"/>
      <c r="AG51" s="42"/>
      <c r="AH51" s="47" t="s">
        <v>92</v>
      </c>
      <c r="AI51" s="42" t="s">
        <v>143</v>
      </c>
      <c r="AJ51" s="42" t="s">
        <v>144</v>
      </c>
      <c r="AK51" s="42" t="s">
        <v>145</v>
      </c>
      <c r="AL51" s="42" t="s">
        <v>146</v>
      </c>
      <c r="AM51" s="42" t="s">
        <v>147</v>
      </c>
      <c r="AN51" s="42" t="s">
        <v>148</v>
      </c>
      <c r="AO51" s="42" t="s">
        <v>149</v>
      </c>
      <c r="AP51" s="42" t="s">
        <v>150</v>
      </c>
      <c r="AQ51" s="42" t="s">
        <v>151</v>
      </c>
      <c r="AR51" s="42" t="s">
        <v>152</v>
      </c>
      <c r="AS51" s="42" t="s">
        <v>153</v>
      </c>
      <c r="AT51" s="42" t="s">
        <v>154</v>
      </c>
      <c r="AU51" s="42" t="s">
        <v>155</v>
      </c>
      <c r="AV51" s="42" t="s">
        <v>156</v>
      </c>
      <c r="AW51" s="42" t="s">
        <v>157</v>
      </c>
      <c r="AX51" s="42"/>
      <c r="AY51" s="42"/>
      <c r="AZ51" s="42"/>
      <c r="BA51" s="42"/>
      <c r="BB51" s="42"/>
      <c r="BC51" s="42"/>
      <c r="BD51" s="42"/>
      <c r="BE51" s="42"/>
      <c r="BF51" s="42"/>
      <c r="BG51" s="42"/>
    </row>
    <row r="52" spans="2:59" s="48" customFormat="1" ht="47.25" customHeight="1" x14ac:dyDescent="0.25">
      <c r="B52" s="42">
        <v>37</v>
      </c>
      <c r="C52" s="42" t="s">
        <v>47</v>
      </c>
      <c r="D52" s="42" t="s">
        <v>424</v>
      </c>
      <c r="E52" s="42" t="s">
        <v>141</v>
      </c>
      <c r="F52" s="42">
        <v>24</v>
      </c>
      <c r="G52" s="42"/>
      <c r="H52" s="42">
        <v>54.573999999999998</v>
      </c>
      <c r="I52" s="42">
        <v>35.439900000000002</v>
      </c>
      <c r="J52" s="43" t="s">
        <v>23</v>
      </c>
      <c r="K52" s="42" t="s">
        <v>297</v>
      </c>
      <c r="L52" s="43">
        <v>4022002954</v>
      </c>
      <c r="M52" s="45">
        <v>1024000720633</v>
      </c>
      <c r="N52" s="46" t="s">
        <v>298</v>
      </c>
      <c r="O52" s="46" t="e">
        <f t="shared" si="13"/>
        <v>#REF!</v>
      </c>
      <c r="P52" s="46" t="e">
        <f t="shared" si="13"/>
        <v>#REF!</v>
      </c>
      <c r="Q52" s="46"/>
      <c r="R52" s="42" t="s">
        <v>99</v>
      </c>
      <c r="S52" s="46" t="s">
        <v>100</v>
      </c>
      <c r="T52" s="42" t="s">
        <v>126</v>
      </c>
      <c r="U52" s="42">
        <v>9</v>
      </c>
      <c r="V52" s="42" t="s">
        <v>142</v>
      </c>
      <c r="W52" s="42" t="s">
        <v>101</v>
      </c>
      <c r="X52" s="52" t="s">
        <v>96</v>
      </c>
      <c r="Y52" s="42">
        <v>2</v>
      </c>
      <c r="Z52" s="42">
        <v>4</v>
      </c>
      <c r="AA52" s="42" t="s">
        <v>102</v>
      </c>
      <c r="AB52" s="42"/>
      <c r="AC52" s="42"/>
      <c r="AD52" s="42"/>
      <c r="AE52" s="42"/>
      <c r="AF52" s="42"/>
      <c r="AG52" s="42"/>
      <c r="AH52" s="47" t="s">
        <v>92</v>
      </c>
      <c r="AI52" s="42" t="s">
        <v>143</v>
      </c>
      <c r="AJ52" s="42" t="s">
        <v>144</v>
      </c>
      <c r="AK52" s="42" t="s">
        <v>145</v>
      </c>
      <c r="AL52" s="42" t="s">
        <v>146</v>
      </c>
      <c r="AM52" s="42" t="s">
        <v>147</v>
      </c>
      <c r="AN52" s="42" t="s">
        <v>148</v>
      </c>
      <c r="AO52" s="42" t="s">
        <v>149</v>
      </c>
      <c r="AP52" s="42" t="s">
        <v>150</v>
      </c>
      <c r="AQ52" s="42" t="s">
        <v>151</v>
      </c>
      <c r="AR52" s="42" t="s">
        <v>152</v>
      </c>
      <c r="AS52" s="42" t="s">
        <v>153</v>
      </c>
      <c r="AT52" s="42" t="s">
        <v>154</v>
      </c>
      <c r="AU52" s="42" t="s">
        <v>155</v>
      </c>
      <c r="AV52" s="42" t="s">
        <v>156</v>
      </c>
      <c r="AW52" s="42" t="s">
        <v>157</v>
      </c>
      <c r="AX52" s="42"/>
      <c r="AY52" s="42"/>
      <c r="AZ52" s="42"/>
      <c r="BA52" s="42"/>
      <c r="BB52" s="42"/>
      <c r="BC52" s="42"/>
      <c r="BD52" s="42"/>
      <c r="BE52" s="42"/>
      <c r="BF52" s="42"/>
      <c r="BG52" s="42"/>
    </row>
    <row r="53" spans="2:59" s="48" customFormat="1" ht="47.25" customHeight="1" x14ac:dyDescent="0.25">
      <c r="B53" s="42">
        <v>38</v>
      </c>
      <c r="C53" s="42" t="s">
        <v>47</v>
      </c>
      <c r="D53" s="42" t="s">
        <v>424</v>
      </c>
      <c r="E53" s="42" t="s">
        <v>158</v>
      </c>
      <c r="F53" s="42">
        <v>30</v>
      </c>
      <c r="G53" s="42"/>
      <c r="H53" s="42"/>
      <c r="I53" s="42"/>
      <c r="J53" s="43" t="s">
        <v>23</v>
      </c>
      <c r="K53" s="42" t="s">
        <v>297</v>
      </c>
      <c r="L53" s="43">
        <v>4022002954</v>
      </c>
      <c r="M53" s="45">
        <v>1024000720633</v>
      </c>
      <c r="N53" s="46" t="s">
        <v>298</v>
      </c>
      <c r="O53" s="46" t="e">
        <f>O50</f>
        <v>#REF!</v>
      </c>
      <c r="P53" s="46" t="e">
        <f>P50</f>
        <v>#REF!</v>
      </c>
      <c r="Q53" s="46"/>
      <c r="R53" s="42" t="s">
        <v>99</v>
      </c>
      <c r="S53" s="46" t="s">
        <v>100</v>
      </c>
      <c r="T53" s="42" t="s">
        <v>126</v>
      </c>
      <c r="U53" s="42">
        <v>18</v>
      </c>
      <c r="V53" s="42" t="s">
        <v>142</v>
      </c>
      <c r="W53" s="42" t="s">
        <v>101</v>
      </c>
      <c r="X53" s="52" t="s">
        <v>102</v>
      </c>
      <c r="Y53" s="42">
        <v>1</v>
      </c>
      <c r="Z53" s="42">
        <v>4</v>
      </c>
      <c r="AA53" s="42" t="s">
        <v>102</v>
      </c>
      <c r="AB53" s="42"/>
      <c r="AC53" s="42"/>
      <c r="AD53" s="42"/>
      <c r="AE53" s="42"/>
      <c r="AF53" s="42"/>
      <c r="AG53" s="42"/>
      <c r="AH53" s="47" t="s">
        <v>159</v>
      </c>
      <c r="AI53" s="42" t="s">
        <v>160</v>
      </c>
      <c r="AJ53" s="42" t="s">
        <v>161</v>
      </c>
      <c r="AK53" s="42" t="s">
        <v>162</v>
      </c>
      <c r="AL53" s="42" t="s">
        <v>163</v>
      </c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</row>
    <row r="54" spans="2:59" s="48" customFormat="1" ht="48" customHeight="1" x14ac:dyDescent="0.25">
      <c r="B54" s="42">
        <v>39</v>
      </c>
      <c r="C54" s="42" t="s">
        <v>47</v>
      </c>
      <c r="D54" s="42" t="s">
        <v>424</v>
      </c>
      <c r="E54" s="42" t="s">
        <v>164</v>
      </c>
      <c r="F54" s="42">
        <v>14</v>
      </c>
      <c r="G54" s="42"/>
      <c r="H54" s="42"/>
      <c r="I54" s="42"/>
      <c r="J54" s="43" t="s">
        <v>23</v>
      </c>
      <c r="K54" s="42" t="s">
        <v>297</v>
      </c>
      <c r="L54" s="43">
        <v>4022002954</v>
      </c>
      <c r="M54" s="45">
        <v>1024000720633</v>
      </c>
      <c r="N54" s="46" t="s">
        <v>298</v>
      </c>
      <c r="O54" s="46" t="e">
        <f>O51</f>
        <v>#REF!</v>
      </c>
      <c r="P54" s="46" t="e">
        <f>P51</f>
        <v>#REF!</v>
      </c>
      <c r="Q54" s="46"/>
      <c r="R54" s="42" t="s">
        <v>99</v>
      </c>
      <c r="S54" s="46" t="s">
        <v>100</v>
      </c>
      <c r="T54" s="42" t="s">
        <v>126</v>
      </c>
      <c r="U54" s="42">
        <v>9</v>
      </c>
      <c r="V54" s="42" t="s">
        <v>142</v>
      </c>
      <c r="W54" s="42" t="s">
        <v>101</v>
      </c>
      <c r="X54" s="42" t="s">
        <v>96</v>
      </c>
      <c r="Y54" s="42">
        <v>2</v>
      </c>
      <c r="Z54" s="42">
        <v>4</v>
      </c>
      <c r="AA54" s="42" t="s">
        <v>102</v>
      </c>
      <c r="AB54" s="42"/>
      <c r="AC54" s="42"/>
      <c r="AD54" s="42"/>
      <c r="AE54" s="42"/>
      <c r="AF54" s="42"/>
      <c r="AG54" s="42"/>
      <c r="AH54" s="47" t="s">
        <v>159</v>
      </c>
      <c r="AI54" s="42" t="s">
        <v>165</v>
      </c>
      <c r="AJ54" s="42" t="s">
        <v>166</v>
      </c>
      <c r="AK54" s="42" t="s">
        <v>167</v>
      </c>
      <c r="AL54" s="42" t="s">
        <v>168</v>
      </c>
      <c r="AM54" s="42" t="s">
        <v>169</v>
      </c>
      <c r="AN54" s="42" t="s">
        <v>170</v>
      </c>
      <c r="AO54" s="42" t="s">
        <v>171</v>
      </c>
      <c r="AP54" s="42" t="s">
        <v>172</v>
      </c>
      <c r="AQ54" s="42" t="s">
        <v>173</v>
      </c>
      <c r="AR54" s="42" t="s">
        <v>174</v>
      </c>
      <c r="AS54" s="42" t="s">
        <v>175</v>
      </c>
      <c r="AT54" s="42" t="s">
        <v>176</v>
      </c>
      <c r="AU54" s="42" t="s">
        <v>177</v>
      </c>
      <c r="AV54" s="42" t="s">
        <v>178</v>
      </c>
      <c r="AW54" s="42" t="s">
        <v>179</v>
      </c>
      <c r="AX54" s="42" t="s">
        <v>180</v>
      </c>
      <c r="AY54" s="42"/>
      <c r="AZ54" s="42"/>
      <c r="BA54" s="42"/>
      <c r="BB54" s="42"/>
      <c r="BC54" s="42"/>
      <c r="BD54" s="42"/>
      <c r="BE54" s="42"/>
      <c r="BF54" s="42"/>
      <c r="BG54" s="42"/>
    </row>
    <row r="55" spans="2:59" s="48" customFormat="1" ht="47.25" customHeight="1" x14ac:dyDescent="0.25">
      <c r="B55" s="42">
        <v>40</v>
      </c>
      <c r="C55" s="42" t="s">
        <v>47</v>
      </c>
      <c r="D55" s="42" t="s">
        <v>424</v>
      </c>
      <c r="E55" s="42" t="s">
        <v>181</v>
      </c>
      <c r="F55" s="42">
        <v>1</v>
      </c>
      <c r="G55" s="42"/>
      <c r="H55" s="42"/>
      <c r="I55" s="42"/>
      <c r="J55" s="43" t="s">
        <v>23</v>
      </c>
      <c r="K55" s="42" t="s">
        <v>297</v>
      </c>
      <c r="L55" s="43">
        <v>4022002954</v>
      </c>
      <c r="M55" s="45">
        <v>1024000720633</v>
      </c>
      <c r="N55" s="46" t="s">
        <v>298</v>
      </c>
      <c r="O55" s="46" t="e">
        <f t="shared" ref="O55:P55" si="14">O54</f>
        <v>#REF!</v>
      </c>
      <c r="P55" s="46" t="e">
        <f t="shared" si="14"/>
        <v>#REF!</v>
      </c>
      <c r="Q55" s="46"/>
      <c r="R55" s="42" t="s">
        <v>99</v>
      </c>
      <c r="S55" s="46" t="s">
        <v>100</v>
      </c>
      <c r="T55" s="42" t="s">
        <v>126</v>
      </c>
      <c r="U55" s="42">
        <v>9</v>
      </c>
      <c r="V55" s="42" t="s">
        <v>142</v>
      </c>
      <c r="W55" s="42" t="s">
        <v>101</v>
      </c>
      <c r="X55" s="52" t="s">
        <v>96</v>
      </c>
      <c r="Y55" s="42">
        <v>1</v>
      </c>
      <c r="Z55" s="42">
        <v>4</v>
      </c>
      <c r="AA55" s="42" t="s">
        <v>102</v>
      </c>
      <c r="AB55" s="42"/>
      <c r="AC55" s="42"/>
      <c r="AD55" s="42"/>
      <c r="AE55" s="42"/>
      <c r="AF55" s="42"/>
      <c r="AG55" s="42"/>
      <c r="AH55" s="47" t="s">
        <v>182</v>
      </c>
      <c r="AI55" s="42" t="s">
        <v>183</v>
      </c>
      <c r="AJ55" s="42" t="s">
        <v>184</v>
      </c>
      <c r="AK55" s="42" t="s">
        <v>185</v>
      </c>
      <c r="AL55" s="42" t="s">
        <v>186</v>
      </c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</row>
    <row r="56" spans="2:59" s="48" customFormat="1" ht="42.75" customHeight="1" x14ac:dyDescent="0.25">
      <c r="B56" s="42">
        <v>41</v>
      </c>
      <c r="C56" s="42" t="s">
        <v>47</v>
      </c>
      <c r="D56" s="42" t="s">
        <v>424</v>
      </c>
      <c r="E56" s="42" t="s">
        <v>89</v>
      </c>
      <c r="F56" s="52">
        <v>6</v>
      </c>
      <c r="G56" s="42"/>
      <c r="H56" s="42"/>
      <c r="I56" s="42"/>
      <c r="J56" s="43" t="s">
        <v>23</v>
      </c>
      <c r="K56" s="42" t="s">
        <v>297</v>
      </c>
      <c r="L56" s="43">
        <v>4022002954</v>
      </c>
      <c r="M56" s="45">
        <v>1024000720633</v>
      </c>
      <c r="N56" s="46" t="s">
        <v>298</v>
      </c>
      <c r="O56" s="46" t="e">
        <f>#REF!</f>
        <v>#REF!</v>
      </c>
      <c r="P56" s="46" t="e">
        <f>#REF!</f>
        <v>#REF!</v>
      </c>
      <c r="Q56" s="46"/>
      <c r="R56" s="42" t="s">
        <v>99</v>
      </c>
      <c r="S56" s="46" t="s">
        <v>100</v>
      </c>
      <c r="T56" s="42" t="s">
        <v>126</v>
      </c>
      <c r="U56" s="42">
        <v>9</v>
      </c>
      <c r="V56" s="42" t="s">
        <v>90</v>
      </c>
      <c r="W56" s="42" t="s">
        <v>101</v>
      </c>
      <c r="X56" s="42" t="s">
        <v>810</v>
      </c>
      <c r="Y56" s="52">
        <v>1</v>
      </c>
      <c r="Z56" s="42">
        <v>2.5</v>
      </c>
      <c r="AA56" s="42" t="s">
        <v>786</v>
      </c>
      <c r="AB56" s="42"/>
      <c r="AC56" s="42"/>
      <c r="AD56" s="42"/>
      <c r="AE56" s="42"/>
      <c r="AF56" s="42"/>
      <c r="AG56" s="42"/>
      <c r="AH56" s="47"/>
      <c r="AI56" s="42" t="s">
        <v>187</v>
      </c>
      <c r="AJ56" s="42" t="s">
        <v>188</v>
      </c>
      <c r="AK56" s="42" t="s">
        <v>189</v>
      </c>
      <c r="AL56" s="42" t="s">
        <v>190</v>
      </c>
      <c r="AM56" s="42" t="s">
        <v>191</v>
      </c>
      <c r="AN56" s="42" t="s">
        <v>192</v>
      </c>
      <c r="AO56" s="42" t="s">
        <v>193</v>
      </c>
      <c r="AP56" s="42" t="s">
        <v>194</v>
      </c>
      <c r="AQ56" s="42" t="s">
        <v>195</v>
      </c>
      <c r="AR56" s="42" t="s">
        <v>196</v>
      </c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</row>
    <row r="57" spans="2:59" s="48" customFormat="1" ht="47.25" customHeight="1" x14ac:dyDescent="0.25">
      <c r="B57" s="42">
        <v>42</v>
      </c>
      <c r="C57" s="42" t="s">
        <v>47</v>
      </c>
      <c r="D57" s="42" t="s">
        <v>424</v>
      </c>
      <c r="E57" s="42" t="s">
        <v>197</v>
      </c>
      <c r="F57" s="52">
        <v>16</v>
      </c>
      <c r="G57" s="42"/>
      <c r="H57" s="42"/>
      <c r="I57" s="42"/>
      <c r="J57" s="43" t="s">
        <v>23</v>
      </c>
      <c r="K57" s="42" t="s">
        <v>297</v>
      </c>
      <c r="L57" s="43">
        <v>4022002954</v>
      </c>
      <c r="M57" s="45">
        <v>1024000720633</v>
      </c>
      <c r="N57" s="46" t="s">
        <v>298</v>
      </c>
      <c r="O57" s="46" t="e">
        <f>O55</f>
        <v>#REF!</v>
      </c>
      <c r="P57" s="46" t="e">
        <f>P55</f>
        <v>#REF!</v>
      </c>
      <c r="Q57" s="46"/>
      <c r="R57" s="42" t="s">
        <v>99</v>
      </c>
      <c r="S57" s="46" t="s">
        <v>100</v>
      </c>
      <c r="T57" s="42" t="s">
        <v>126</v>
      </c>
      <c r="U57" s="42">
        <v>9</v>
      </c>
      <c r="V57" s="42" t="s">
        <v>142</v>
      </c>
      <c r="W57" s="42" t="s">
        <v>101</v>
      </c>
      <c r="X57" s="42" t="s">
        <v>96</v>
      </c>
      <c r="Y57" s="42">
        <v>1</v>
      </c>
      <c r="Z57" s="42">
        <v>4</v>
      </c>
      <c r="AA57" s="42" t="s">
        <v>102</v>
      </c>
      <c r="AB57" s="42"/>
      <c r="AC57" s="42"/>
      <c r="AD57" s="42"/>
      <c r="AE57" s="42"/>
      <c r="AF57" s="42"/>
      <c r="AG57" s="42"/>
      <c r="AH57" s="47" t="s">
        <v>159</v>
      </c>
      <c r="AI57" s="42" t="s">
        <v>198</v>
      </c>
      <c r="AJ57" s="42" t="s">
        <v>199</v>
      </c>
      <c r="AK57" s="42" t="s">
        <v>200</v>
      </c>
      <c r="AL57" s="42" t="s">
        <v>201</v>
      </c>
      <c r="AM57" s="42" t="s">
        <v>202</v>
      </c>
      <c r="AN57" s="42" t="s">
        <v>203</v>
      </c>
      <c r="AO57" s="42" t="s">
        <v>204</v>
      </c>
      <c r="AP57" s="42" t="s">
        <v>205</v>
      </c>
      <c r="AQ57" s="42" t="s">
        <v>206</v>
      </c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</row>
    <row r="58" spans="2:59" s="48" customFormat="1" ht="48" customHeight="1" x14ac:dyDescent="0.25">
      <c r="B58" s="42">
        <v>43</v>
      </c>
      <c r="C58" s="42" t="s">
        <v>47</v>
      </c>
      <c r="D58" s="42" t="s">
        <v>424</v>
      </c>
      <c r="E58" s="42" t="s">
        <v>207</v>
      </c>
      <c r="F58" s="42">
        <v>1</v>
      </c>
      <c r="G58" s="42"/>
      <c r="H58" s="42"/>
      <c r="I58" s="42"/>
      <c r="J58" s="43" t="s">
        <v>23</v>
      </c>
      <c r="K58" s="42" t="s">
        <v>297</v>
      </c>
      <c r="L58" s="43">
        <v>4022002954</v>
      </c>
      <c r="M58" s="45">
        <v>1024000720633</v>
      </c>
      <c r="N58" s="46" t="s">
        <v>298</v>
      </c>
      <c r="O58" s="46" t="e">
        <f>#REF!</f>
        <v>#REF!</v>
      </c>
      <c r="P58" s="46" t="e">
        <f>#REF!</f>
        <v>#REF!</v>
      </c>
      <c r="Q58" s="46"/>
      <c r="R58" s="42" t="s">
        <v>99</v>
      </c>
      <c r="S58" s="46" t="s">
        <v>100</v>
      </c>
      <c r="T58" s="42" t="s">
        <v>126</v>
      </c>
      <c r="U58" s="42">
        <v>9</v>
      </c>
      <c r="V58" s="42" t="s">
        <v>142</v>
      </c>
      <c r="W58" s="42" t="s">
        <v>101</v>
      </c>
      <c r="X58" s="42" t="s">
        <v>96</v>
      </c>
      <c r="Y58" s="42">
        <v>1</v>
      </c>
      <c r="Z58" s="42">
        <v>4</v>
      </c>
      <c r="AA58" s="42" t="s">
        <v>102</v>
      </c>
      <c r="AB58" s="42"/>
      <c r="AC58" s="42"/>
      <c r="AD58" s="42"/>
      <c r="AE58" s="42"/>
      <c r="AF58" s="42"/>
      <c r="AG58" s="42"/>
      <c r="AH58" s="47" t="s">
        <v>159</v>
      </c>
      <c r="AI58" s="42" t="s">
        <v>208</v>
      </c>
      <c r="AJ58" s="42" t="s">
        <v>209</v>
      </c>
      <c r="AK58" s="42" t="s">
        <v>210</v>
      </c>
      <c r="AL58" s="42" t="s">
        <v>211</v>
      </c>
      <c r="AM58" s="42" t="s">
        <v>212</v>
      </c>
      <c r="AN58" s="42" t="s">
        <v>213</v>
      </c>
      <c r="AO58" s="42" t="s">
        <v>214</v>
      </c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</row>
    <row r="59" spans="2:59" s="48" customFormat="1" ht="52.5" customHeight="1" x14ac:dyDescent="0.25">
      <c r="B59" s="42">
        <v>44</v>
      </c>
      <c r="C59" s="42" t="s">
        <v>47</v>
      </c>
      <c r="D59" s="42" t="s">
        <v>424</v>
      </c>
      <c r="E59" s="42" t="s">
        <v>207</v>
      </c>
      <c r="F59" s="42">
        <v>15</v>
      </c>
      <c r="G59" s="42"/>
      <c r="H59" s="42"/>
      <c r="I59" s="42"/>
      <c r="J59" s="43" t="s">
        <v>23</v>
      </c>
      <c r="K59" s="42" t="s">
        <v>297</v>
      </c>
      <c r="L59" s="43">
        <v>4022002954</v>
      </c>
      <c r="M59" s="45">
        <v>1024000720633</v>
      </c>
      <c r="N59" s="46" t="s">
        <v>298</v>
      </c>
      <c r="O59" s="46" t="e">
        <f t="shared" si="8"/>
        <v>#REF!</v>
      </c>
      <c r="P59" s="46" t="e">
        <f t="shared" ref="P59:P108" si="15">P57</f>
        <v>#REF!</v>
      </c>
      <c r="Q59" s="46"/>
      <c r="R59" s="56" t="s">
        <v>99</v>
      </c>
      <c r="S59" s="60" t="s">
        <v>100</v>
      </c>
      <c r="T59" s="56" t="s">
        <v>126</v>
      </c>
      <c r="U59" s="42">
        <v>9</v>
      </c>
      <c r="V59" s="42" t="s">
        <v>142</v>
      </c>
      <c r="W59" s="42" t="s">
        <v>101</v>
      </c>
      <c r="X59" s="42" t="s">
        <v>96</v>
      </c>
      <c r="Y59" s="42">
        <v>1</v>
      </c>
      <c r="Z59" s="42">
        <v>4</v>
      </c>
      <c r="AA59" s="42" t="s">
        <v>102</v>
      </c>
      <c r="AB59" s="42"/>
      <c r="AC59" s="42"/>
      <c r="AD59" s="42"/>
      <c r="AE59" s="42"/>
      <c r="AF59" s="42"/>
      <c r="AG59" s="42"/>
      <c r="AH59" s="47" t="s">
        <v>159</v>
      </c>
      <c r="AI59" s="42" t="s">
        <v>215</v>
      </c>
      <c r="AJ59" s="42" t="s">
        <v>216</v>
      </c>
      <c r="AK59" s="42" t="s">
        <v>217</v>
      </c>
      <c r="AL59" s="42" t="s">
        <v>218</v>
      </c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</row>
    <row r="60" spans="2:59" s="48" customFormat="1" ht="47.25" hidden="1" customHeight="1" x14ac:dyDescent="0.25">
      <c r="B60" s="42"/>
      <c r="C60" s="42"/>
      <c r="D60" s="42"/>
      <c r="E60" s="42"/>
      <c r="F60" s="42"/>
      <c r="G60" s="42"/>
      <c r="H60" s="42"/>
      <c r="I60" s="42"/>
      <c r="J60" s="43"/>
      <c r="K60" s="42"/>
      <c r="L60" s="43"/>
      <c r="M60" s="45"/>
      <c r="N60" s="46"/>
      <c r="O60" s="46" t="e">
        <f>#REF!</f>
        <v>#REF!</v>
      </c>
      <c r="P60" s="46" t="e">
        <f>#REF!</f>
        <v>#REF!</v>
      </c>
      <c r="Q60" s="46"/>
      <c r="R60" s="42"/>
      <c r="S60" s="46"/>
      <c r="T60" s="42"/>
      <c r="U60" s="42">
        <v>9</v>
      </c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7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</row>
    <row r="61" spans="2:59" s="48" customFormat="1" ht="51.75" hidden="1" customHeight="1" x14ac:dyDescent="0.25">
      <c r="B61" s="42"/>
      <c r="C61" s="42"/>
      <c r="D61" s="42"/>
      <c r="E61" s="42"/>
      <c r="F61" s="42"/>
      <c r="G61" s="42"/>
      <c r="H61" s="42"/>
      <c r="I61" s="42"/>
      <c r="J61" s="43"/>
      <c r="K61" s="42"/>
      <c r="L61" s="43"/>
      <c r="M61" s="45"/>
      <c r="N61" s="46"/>
      <c r="O61" s="46" t="e">
        <f t="shared" ref="O61:O70" si="16">O60</f>
        <v>#REF!</v>
      </c>
      <c r="P61" s="46" t="e">
        <f t="shared" ref="P61:P70" si="17">P60</f>
        <v>#REF!</v>
      </c>
      <c r="Q61" s="46"/>
      <c r="R61" s="42"/>
      <c r="S61" s="46"/>
      <c r="T61" s="42"/>
      <c r="U61" s="42">
        <v>9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7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</row>
    <row r="62" spans="2:59" s="48" customFormat="1" ht="60" hidden="1" customHeight="1" x14ac:dyDescent="0.25">
      <c r="B62" s="42"/>
      <c r="C62" s="42"/>
      <c r="D62" s="42"/>
      <c r="E62" s="42"/>
      <c r="F62" s="42"/>
      <c r="G62" s="42"/>
      <c r="H62" s="42"/>
      <c r="I62" s="42"/>
      <c r="J62" s="43"/>
      <c r="K62" s="42"/>
      <c r="L62" s="43"/>
      <c r="M62" s="45"/>
      <c r="N62" s="46"/>
      <c r="O62" s="46" t="e">
        <f t="shared" si="16"/>
        <v>#REF!</v>
      </c>
      <c r="P62" s="46" t="e">
        <f t="shared" si="17"/>
        <v>#REF!</v>
      </c>
      <c r="Q62" s="46"/>
      <c r="R62" s="42"/>
      <c r="S62" s="46"/>
      <c r="T62" s="42"/>
      <c r="U62" s="42">
        <v>9</v>
      </c>
      <c r="V62" s="42"/>
      <c r="W62" s="42"/>
      <c r="X62" s="49"/>
      <c r="Y62" s="42"/>
      <c r="Z62" s="42"/>
      <c r="AA62" s="42"/>
      <c r="AB62" s="42"/>
      <c r="AC62" s="42"/>
      <c r="AD62" s="42"/>
      <c r="AE62" s="42"/>
      <c r="AF62" s="42"/>
      <c r="AG62" s="42"/>
      <c r="AH62" s="47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</row>
    <row r="63" spans="2:59" s="61" customFormat="1" ht="60" hidden="1" customHeight="1" x14ac:dyDescent="0.25">
      <c r="B63" s="53"/>
      <c r="C63" s="53"/>
      <c r="D63" s="42"/>
      <c r="E63" s="53"/>
      <c r="F63" s="53"/>
      <c r="G63" s="53"/>
      <c r="H63" s="43"/>
      <c r="I63" s="43"/>
      <c r="J63" s="43"/>
      <c r="K63" s="42"/>
      <c r="L63" s="43"/>
      <c r="M63" s="45"/>
      <c r="N63" s="46"/>
      <c r="O63" s="46" t="e">
        <f t="shared" si="16"/>
        <v>#REF!</v>
      </c>
      <c r="P63" s="46" t="e">
        <f t="shared" si="17"/>
        <v>#REF!</v>
      </c>
      <c r="Q63" s="50"/>
      <c r="R63" s="42"/>
      <c r="S63" s="50"/>
      <c r="T63" s="42"/>
      <c r="U63" s="43">
        <v>9</v>
      </c>
      <c r="V63" s="50"/>
      <c r="W63" s="51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</row>
    <row r="64" spans="2:59" s="61" customFormat="1" ht="60" customHeight="1" x14ac:dyDescent="0.25">
      <c r="B64" s="53">
        <v>45</v>
      </c>
      <c r="C64" s="42" t="s">
        <v>47</v>
      </c>
      <c r="D64" s="42" t="s">
        <v>424</v>
      </c>
      <c r="E64" s="42" t="s">
        <v>811</v>
      </c>
      <c r="F64" s="42"/>
      <c r="G64" s="42"/>
      <c r="H64" s="42"/>
      <c r="I64" s="42"/>
      <c r="J64" s="43" t="s">
        <v>23</v>
      </c>
      <c r="K64" s="42" t="s">
        <v>297</v>
      </c>
      <c r="L64" s="43">
        <v>4022002954</v>
      </c>
      <c r="M64" s="45">
        <v>1024000720633</v>
      </c>
      <c r="N64" s="46" t="s">
        <v>298</v>
      </c>
      <c r="O64" s="46" t="e">
        <f t="shared" si="16"/>
        <v>#REF!</v>
      </c>
      <c r="P64" s="46" t="e">
        <f t="shared" si="17"/>
        <v>#REF!</v>
      </c>
      <c r="Q64" s="46"/>
      <c r="R64" s="56" t="s">
        <v>99</v>
      </c>
      <c r="S64" s="60" t="s">
        <v>100</v>
      </c>
      <c r="T64" s="56" t="s">
        <v>126</v>
      </c>
      <c r="U64" s="42">
        <v>9</v>
      </c>
      <c r="V64" s="42" t="s">
        <v>90</v>
      </c>
      <c r="W64" s="42" t="s">
        <v>101</v>
      </c>
      <c r="X64" s="52" t="s">
        <v>96</v>
      </c>
      <c r="Y64" s="42">
        <v>1</v>
      </c>
      <c r="Z64" s="42">
        <v>2.5</v>
      </c>
      <c r="AA64" s="42" t="s">
        <v>786</v>
      </c>
      <c r="AB64" s="50"/>
      <c r="AC64" s="50"/>
      <c r="AD64" s="50"/>
      <c r="AE64" s="50"/>
      <c r="AF64" s="50"/>
      <c r="AG64" s="50"/>
      <c r="AH64" s="50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</row>
    <row r="65" spans="2:59" s="61" customFormat="1" ht="31.5" x14ac:dyDescent="0.25">
      <c r="B65" s="53">
        <v>46</v>
      </c>
      <c r="C65" s="53" t="s">
        <v>47</v>
      </c>
      <c r="D65" s="62" t="s">
        <v>426</v>
      </c>
      <c r="E65" s="53" t="s">
        <v>219</v>
      </c>
      <c r="F65" s="53">
        <v>21</v>
      </c>
      <c r="G65" s="53"/>
      <c r="H65" s="43">
        <v>54.560400000000001</v>
      </c>
      <c r="I65" s="43">
        <v>35.5319</v>
      </c>
      <c r="J65" s="43" t="s">
        <v>23</v>
      </c>
      <c r="K65" s="42" t="s">
        <v>297</v>
      </c>
      <c r="L65" s="43">
        <v>4022002954</v>
      </c>
      <c r="M65" s="45">
        <v>1024000720633</v>
      </c>
      <c r="N65" s="46" t="s">
        <v>298</v>
      </c>
      <c r="O65" s="46" t="e">
        <f>O63</f>
        <v>#REF!</v>
      </c>
      <c r="P65" s="46" t="e">
        <f>P63</f>
        <v>#REF!</v>
      </c>
      <c r="Q65" s="50"/>
      <c r="R65" s="56" t="s">
        <v>99</v>
      </c>
      <c r="S65" s="63">
        <v>4029032147</v>
      </c>
      <c r="T65" s="56" t="s">
        <v>126</v>
      </c>
      <c r="U65" s="43">
        <v>21</v>
      </c>
      <c r="V65" s="43" t="s">
        <v>142</v>
      </c>
      <c r="W65" s="43" t="s">
        <v>101</v>
      </c>
      <c r="X65" s="43" t="s">
        <v>102</v>
      </c>
      <c r="Y65" s="43">
        <v>1</v>
      </c>
      <c r="Z65" s="43">
        <v>4</v>
      </c>
      <c r="AA65" s="43" t="s">
        <v>91</v>
      </c>
      <c r="AB65" s="50"/>
      <c r="AC65" s="50"/>
      <c r="AD65" s="50"/>
      <c r="AE65" s="43"/>
      <c r="AF65" s="43"/>
      <c r="AG65" s="43"/>
      <c r="AH65" s="50"/>
      <c r="AI65" s="43" t="s">
        <v>220</v>
      </c>
      <c r="AJ65" s="43" t="s">
        <v>221</v>
      </c>
      <c r="AK65" s="43" t="s">
        <v>222</v>
      </c>
      <c r="AL65" s="43" t="s">
        <v>223</v>
      </c>
      <c r="AM65" s="43"/>
      <c r="AN65" s="43"/>
      <c r="AO65" s="43"/>
      <c r="AP65" s="43"/>
      <c r="AQ65" s="43"/>
      <c r="AR65" s="43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</row>
    <row r="66" spans="2:59" s="61" customFormat="1" ht="31.5" x14ac:dyDescent="0.25">
      <c r="B66" s="53">
        <v>47</v>
      </c>
      <c r="C66" s="53" t="s">
        <v>47</v>
      </c>
      <c r="D66" s="62" t="s">
        <v>426</v>
      </c>
      <c r="E66" s="53" t="s">
        <v>219</v>
      </c>
      <c r="F66" s="53">
        <v>1</v>
      </c>
      <c r="G66" s="53"/>
      <c r="H66" s="43"/>
      <c r="I66" s="43"/>
      <c r="J66" s="43" t="s">
        <v>23</v>
      </c>
      <c r="K66" s="56" t="s">
        <v>297</v>
      </c>
      <c r="L66" s="43">
        <v>4022002954</v>
      </c>
      <c r="M66" s="45">
        <v>1024000720633</v>
      </c>
      <c r="N66" s="46" t="s">
        <v>298</v>
      </c>
      <c r="O66" s="46" t="e">
        <f t="shared" si="16"/>
        <v>#REF!</v>
      </c>
      <c r="P66" s="46" t="e">
        <f t="shared" si="17"/>
        <v>#REF!</v>
      </c>
      <c r="Q66" s="50"/>
      <c r="R66" s="56" t="s">
        <v>99</v>
      </c>
      <c r="S66" s="63">
        <v>4029032147</v>
      </c>
      <c r="T66" s="56" t="s">
        <v>126</v>
      </c>
      <c r="U66" s="43">
        <v>9</v>
      </c>
      <c r="V66" s="43" t="s">
        <v>142</v>
      </c>
      <c r="W66" s="43" t="s">
        <v>101</v>
      </c>
      <c r="X66" s="43" t="s">
        <v>682</v>
      </c>
      <c r="Y66" s="43">
        <v>1</v>
      </c>
      <c r="Z66" s="43">
        <v>4</v>
      </c>
      <c r="AA66" s="43" t="s">
        <v>91</v>
      </c>
      <c r="AB66" s="50"/>
      <c r="AC66" s="50"/>
      <c r="AD66" s="50"/>
      <c r="AE66" s="43"/>
      <c r="AF66" s="43"/>
      <c r="AG66" s="43"/>
      <c r="AH66" s="50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</row>
    <row r="67" spans="2:59" s="61" customFormat="1" ht="31.5" x14ac:dyDescent="0.25">
      <c r="B67" s="53">
        <v>48</v>
      </c>
      <c r="C67" s="53" t="s">
        <v>47</v>
      </c>
      <c r="D67" s="62" t="s">
        <v>737</v>
      </c>
      <c r="E67" s="53" t="s">
        <v>738</v>
      </c>
      <c r="F67" s="53"/>
      <c r="G67" s="53"/>
      <c r="H67" s="43"/>
      <c r="I67" s="43"/>
      <c r="J67" s="43" t="s">
        <v>23</v>
      </c>
      <c r="K67" s="56" t="s">
        <v>297</v>
      </c>
      <c r="L67" s="43">
        <v>4022002954</v>
      </c>
      <c r="M67" s="45">
        <v>1024000720633</v>
      </c>
      <c r="N67" s="46" t="s">
        <v>298</v>
      </c>
      <c r="O67" s="46" t="e">
        <f t="shared" si="16"/>
        <v>#REF!</v>
      </c>
      <c r="P67" s="46" t="e">
        <f t="shared" si="17"/>
        <v>#REF!</v>
      </c>
      <c r="Q67" s="50"/>
      <c r="R67" s="56" t="s">
        <v>99</v>
      </c>
      <c r="S67" s="63">
        <v>4029032147</v>
      </c>
      <c r="T67" s="56" t="s">
        <v>126</v>
      </c>
      <c r="U67" s="43">
        <v>9</v>
      </c>
      <c r="V67" s="43" t="s">
        <v>142</v>
      </c>
      <c r="W67" s="43" t="s">
        <v>101</v>
      </c>
      <c r="X67" s="43" t="s">
        <v>682</v>
      </c>
      <c r="Y67" s="43">
        <v>1</v>
      </c>
      <c r="Z67" s="43">
        <v>4</v>
      </c>
      <c r="AA67" s="43" t="s">
        <v>91</v>
      </c>
      <c r="AB67" s="50"/>
      <c r="AC67" s="50"/>
      <c r="AD67" s="50"/>
      <c r="AE67" s="43"/>
      <c r="AF67" s="43"/>
      <c r="AG67" s="43"/>
      <c r="AH67" s="50"/>
      <c r="AI67" s="64" t="s">
        <v>741</v>
      </c>
      <c r="AJ67" s="43"/>
      <c r="AK67" s="43"/>
      <c r="AL67" s="43"/>
      <c r="AM67" s="43"/>
      <c r="AN67" s="43"/>
      <c r="AO67" s="43"/>
      <c r="AP67" s="43"/>
      <c r="AQ67" s="43"/>
      <c r="AR67" s="43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</row>
    <row r="68" spans="2:59" s="61" customFormat="1" ht="31.5" x14ac:dyDescent="0.25">
      <c r="B68" s="53">
        <v>49</v>
      </c>
      <c r="C68" s="53" t="s">
        <v>47</v>
      </c>
      <c r="D68" s="62" t="s">
        <v>742</v>
      </c>
      <c r="E68" s="53" t="s">
        <v>743</v>
      </c>
      <c r="F68" s="53">
        <v>6</v>
      </c>
      <c r="G68" s="53"/>
      <c r="H68" s="43"/>
      <c r="I68" s="43"/>
      <c r="J68" s="43" t="s">
        <v>23</v>
      </c>
      <c r="K68" s="56" t="s">
        <v>297</v>
      </c>
      <c r="L68" s="43">
        <v>4022002954</v>
      </c>
      <c r="M68" s="45">
        <v>1024000720633</v>
      </c>
      <c r="N68" s="46" t="s">
        <v>298</v>
      </c>
      <c r="O68" s="46" t="e">
        <f t="shared" si="16"/>
        <v>#REF!</v>
      </c>
      <c r="P68" s="46" t="e">
        <f t="shared" si="17"/>
        <v>#REF!</v>
      </c>
      <c r="Q68" s="50"/>
      <c r="R68" s="56" t="s">
        <v>99</v>
      </c>
      <c r="S68" s="63">
        <v>4029032147</v>
      </c>
      <c r="T68" s="56" t="s">
        <v>126</v>
      </c>
      <c r="U68" s="43">
        <v>9</v>
      </c>
      <c r="V68" s="43" t="s">
        <v>142</v>
      </c>
      <c r="W68" s="43" t="s">
        <v>101</v>
      </c>
      <c r="X68" s="43" t="s">
        <v>682</v>
      </c>
      <c r="Y68" s="43">
        <v>1</v>
      </c>
      <c r="Z68" s="43">
        <v>4</v>
      </c>
      <c r="AA68" s="43" t="s">
        <v>91</v>
      </c>
      <c r="AB68" s="50"/>
      <c r="AC68" s="50"/>
      <c r="AD68" s="50"/>
      <c r="AE68" s="43"/>
      <c r="AF68" s="43"/>
      <c r="AG68" s="43"/>
      <c r="AH68" s="50"/>
      <c r="AI68" s="64" t="s">
        <v>744</v>
      </c>
      <c r="AJ68" s="43"/>
      <c r="AK68" s="43"/>
      <c r="AL68" s="43"/>
      <c r="AM68" s="43"/>
      <c r="AN68" s="43"/>
      <c r="AO68" s="43"/>
      <c r="AP68" s="43"/>
      <c r="AQ68" s="43"/>
      <c r="AR68" s="43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</row>
    <row r="69" spans="2:59" s="61" customFormat="1" ht="31.5" x14ac:dyDescent="0.25">
      <c r="B69" s="53">
        <v>50</v>
      </c>
      <c r="C69" s="53" t="s">
        <v>47</v>
      </c>
      <c r="D69" s="62" t="s">
        <v>742</v>
      </c>
      <c r="E69" s="53" t="s">
        <v>337</v>
      </c>
      <c r="F69" s="53">
        <v>1</v>
      </c>
      <c r="G69" s="53"/>
      <c r="H69" s="43"/>
      <c r="I69" s="43"/>
      <c r="J69" s="43" t="s">
        <v>23</v>
      </c>
      <c r="K69" s="56" t="s">
        <v>297</v>
      </c>
      <c r="L69" s="43">
        <v>4022002954</v>
      </c>
      <c r="M69" s="45">
        <v>1024000720633</v>
      </c>
      <c r="N69" s="46" t="s">
        <v>298</v>
      </c>
      <c r="O69" s="46" t="e">
        <f t="shared" si="16"/>
        <v>#REF!</v>
      </c>
      <c r="P69" s="46" t="e">
        <f t="shared" si="17"/>
        <v>#REF!</v>
      </c>
      <c r="Q69" s="50"/>
      <c r="R69" s="56" t="s">
        <v>99</v>
      </c>
      <c r="S69" s="63">
        <v>4029032147</v>
      </c>
      <c r="T69" s="56" t="s">
        <v>126</v>
      </c>
      <c r="U69" s="43">
        <v>9</v>
      </c>
      <c r="V69" s="43" t="s">
        <v>142</v>
      </c>
      <c r="W69" s="43" t="s">
        <v>101</v>
      </c>
      <c r="X69" s="43" t="s">
        <v>682</v>
      </c>
      <c r="Y69" s="43">
        <v>1</v>
      </c>
      <c r="Z69" s="43">
        <v>4</v>
      </c>
      <c r="AA69" s="43" t="s">
        <v>91</v>
      </c>
      <c r="AB69" s="50"/>
      <c r="AC69" s="50"/>
      <c r="AD69" s="50"/>
      <c r="AE69" s="43"/>
      <c r="AF69" s="43"/>
      <c r="AG69" s="43"/>
      <c r="AH69" s="50"/>
      <c r="AI69" s="64" t="s">
        <v>744</v>
      </c>
      <c r="AJ69" s="43"/>
      <c r="AK69" s="43"/>
      <c r="AL69" s="43"/>
      <c r="AM69" s="43"/>
      <c r="AN69" s="43"/>
      <c r="AO69" s="43"/>
      <c r="AP69" s="43"/>
      <c r="AQ69" s="43"/>
      <c r="AR69" s="43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</row>
    <row r="70" spans="2:59" s="61" customFormat="1" ht="30" x14ac:dyDescent="0.25">
      <c r="B70" s="53">
        <v>51</v>
      </c>
      <c r="C70" s="53" t="s">
        <v>47</v>
      </c>
      <c r="D70" s="62" t="s">
        <v>742</v>
      </c>
      <c r="E70" s="53" t="s">
        <v>812</v>
      </c>
      <c r="F70" s="53">
        <v>1</v>
      </c>
      <c r="G70" s="53"/>
      <c r="H70" s="43"/>
      <c r="I70" s="43"/>
      <c r="J70" s="43" t="s">
        <v>23</v>
      </c>
      <c r="K70" s="56" t="s">
        <v>297</v>
      </c>
      <c r="L70" s="43">
        <v>4022002954</v>
      </c>
      <c r="M70" s="45">
        <v>1024000720633</v>
      </c>
      <c r="N70" s="46" t="s">
        <v>298</v>
      </c>
      <c r="O70" s="46" t="e">
        <f t="shared" si="16"/>
        <v>#REF!</v>
      </c>
      <c r="P70" s="46" t="e">
        <f t="shared" si="17"/>
        <v>#REF!</v>
      </c>
      <c r="Q70" s="50"/>
      <c r="R70" s="56" t="s">
        <v>99</v>
      </c>
      <c r="S70" s="63">
        <v>4029032147</v>
      </c>
      <c r="T70" s="56" t="s">
        <v>126</v>
      </c>
      <c r="U70" s="43">
        <v>9</v>
      </c>
      <c r="V70" s="43" t="s">
        <v>142</v>
      </c>
      <c r="W70" s="43" t="s">
        <v>101</v>
      </c>
      <c r="X70" s="43" t="s">
        <v>682</v>
      </c>
      <c r="Y70" s="43">
        <v>1</v>
      </c>
      <c r="Z70" s="43">
        <v>2.5</v>
      </c>
      <c r="AA70" s="43" t="s">
        <v>786</v>
      </c>
      <c r="AB70" s="50"/>
      <c r="AC70" s="50"/>
      <c r="AD70" s="50"/>
      <c r="AE70" s="43"/>
      <c r="AF70" s="43"/>
      <c r="AG70" s="43"/>
      <c r="AH70" s="50"/>
      <c r="AI70" s="64"/>
      <c r="AJ70" s="43"/>
      <c r="AK70" s="43"/>
      <c r="AL70" s="43"/>
      <c r="AM70" s="43"/>
      <c r="AN70" s="43"/>
      <c r="AO70" s="43"/>
      <c r="AP70" s="43"/>
      <c r="AQ70" s="43"/>
      <c r="AR70" s="43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</row>
    <row r="71" spans="2:59" s="61" customFormat="1" ht="30" x14ac:dyDescent="0.25">
      <c r="B71" s="53">
        <v>52</v>
      </c>
      <c r="C71" s="53" t="s">
        <v>47</v>
      </c>
      <c r="D71" s="62" t="s">
        <v>745</v>
      </c>
      <c r="E71" s="53" t="s">
        <v>746</v>
      </c>
      <c r="F71" s="53">
        <v>16</v>
      </c>
      <c r="G71" s="53"/>
      <c r="H71" s="43"/>
      <c r="I71" s="43"/>
      <c r="J71" s="43" t="s">
        <v>23</v>
      </c>
      <c r="K71" s="56" t="s">
        <v>297</v>
      </c>
      <c r="L71" s="43">
        <v>4022002954</v>
      </c>
      <c r="M71" s="45">
        <v>1024000720633</v>
      </c>
      <c r="N71" s="46" t="s">
        <v>298</v>
      </c>
      <c r="O71" s="46" t="e">
        <f>O69</f>
        <v>#REF!</v>
      </c>
      <c r="P71" s="46" t="e">
        <f>P69</f>
        <v>#REF!</v>
      </c>
      <c r="Q71" s="50"/>
      <c r="R71" s="56" t="s">
        <v>99</v>
      </c>
      <c r="S71" s="63">
        <v>4029032147</v>
      </c>
      <c r="T71" s="56" t="s">
        <v>126</v>
      </c>
      <c r="U71" s="43">
        <v>9</v>
      </c>
      <c r="V71" s="43" t="s">
        <v>142</v>
      </c>
      <c r="W71" s="43" t="s">
        <v>101</v>
      </c>
      <c r="X71" s="43" t="s">
        <v>682</v>
      </c>
      <c r="Y71" s="43">
        <v>1</v>
      </c>
      <c r="Z71" s="43">
        <v>4</v>
      </c>
      <c r="AA71" s="43" t="s">
        <v>91</v>
      </c>
      <c r="AB71" s="50"/>
      <c r="AC71" s="50"/>
      <c r="AD71" s="50"/>
      <c r="AE71" s="43"/>
      <c r="AF71" s="43"/>
      <c r="AG71" s="43"/>
      <c r="AH71" s="50"/>
      <c r="AI71" s="64" t="s">
        <v>747</v>
      </c>
      <c r="AJ71" s="43"/>
      <c r="AK71" s="43"/>
      <c r="AL71" s="43"/>
      <c r="AM71" s="43"/>
      <c r="AN71" s="43"/>
      <c r="AO71" s="43"/>
      <c r="AP71" s="43"/>
      <c r="AQ71" s="43"/>
      <c r="AR71" s="43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</row>
    <row r="72" spans="2:59" s="61" customFormat="1" ht="31.5" x14ac:dyDescent="0.25">
      <c r="B72" s="53">
        <v>53</v>
      </c>
      <c r="C72" s="53" t="s">
        <v>47</v>
      </c>
      <c r="D72" s="62" t="s">
        <v>748</v>
      </c>
      <c r="E72" s="53" t="s">
        <v>749</v>
      </c>
      <c r="F72" s="53">
        <v>18</v>
      </c>
      <c r="G72" s="53"/>
      <c r="H72" s="43"/>
      <c r="I72" s="43"/>
      <c r="J72" s="43" t="s">
        <v>23</v>
      </c>
      <c r="K72" s="56" t="s">
        <v>297</v>
      </c>
      <c r="L72" s="43">
        <v>4022002954</v>
      </c>
      <c r="M72" s="45">
        <v>1024000720633</v>
      </c>
      <c r="N72" s="46" t="s">
        <v>298</v>
      </c>
      <c r="O72" s="46" t="e">
        <f t="shared" ref="O72" si="18">O71</f>
        <v>#REF!</v>
      </c>
      <c r="P72" s="46" t="e">
        <f t="shared" ref="P72" si="19">P71</f>
        <v>#REF!</v>
      </c>
      <c r="Q72" s="50"/>
      <c r="R72" s="56" t="s">
        <v>99</v>
      </c>
      <c r="S72" s="63">
        <v>4029032147</v>
      </c>
      <c r="T72" s="56" t="s">
        <v>126</v>
      </c>
      <c r="U72" s="43">
        <v>9</v>
      </c>
      <c r="V72" s="43" t="s">
        <v>142</v>
      </c>
      <c r="W72" s="43" t="s">
        <v>101</v>
      </c>
      <c r="X72" s="43" t="s">
        <v>682</v>
      </c>
      <c r="Y72" s="43">
        <v>1</v>
      </c>
      <c r="Z72" s="43">
        <v>4</v>
      </c>
      <c r="AA72" s="43" t="s">
        <v>91</v>
      </c>
      <c r="AB72" s="50"/>
      <c r="AC72" s="50"/>
      <c r="AD72" s="50"/>
      <c r="AE72" s="43"/>
      <c r="AF72" s="43"/>
      <c r="AG72" s="43"/>
      <c r="AH72" s="50"/>
      <c r="AI72" s="64" t="s">
        <v>750</v>
      </c>
      <c r="AJ72" s="43"/>
      <c r="AK72" s="43"/>
      <c r="AL72" s="43"/>
      <c r="AM72" s="43"/>
      <c r="AN72" s="43"/>
      <c r="AO72" s="43"/>
      <c r="AP72" s="43"/>
      <c r="AQ72" s="43"/>
      <c r="AR72" s="43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</row>
    <row r="73" spans="2:59" s="61" customFormat="1" ht="31.5" x14ac:dyDescent="0.25">
      <c r="B73" s="53">
        <v>54</v>
      </c>
      <c r="C73" s="53" t="s">
        <v>47</v>
      </c>
      <c r="D73" s="62" t="s">
        <v>425</v>
      </c>
      <c r="E73" s="53" t="s">
        <v>224</v>
      </c>
      <c r="F73" s="53">
        <v>1</v>
      </c>
      <c r="G73" s="53"/>
      <c r="H73" s="43">
        <v>54.735999999999997</v>
      </c>
      <c r="I73" s="43">
        <v>35.180999999999997</v>
      </c>
      <c r="J73" s="43" t="s">
        <v>23</v>
      </c>
      <c r="K73" s="42" t="s">
        <v>297</v>
      </c>
      <c r="L73" s="43">
        <v>4022002954</v>
      </c>
      <c r="M73" s="45">
        <v>1024000720633</v>
      </c>
      <c r="N73" s="46" t="s">
        <v>298</v>
      </c>
      <c r="O73" s="46" t="e">
        <f>#REF!</f>
        <v>#REF!</v>
      </c>
      <c r="P73" s="46" t="e">
        <f>#REF!</f>
        <v>#REF!</v>
      </c>
      <c r="Q73" s="50"/>
      <c r="R73" s="42" t="s">
        <v>99</v>
      </c>
      <c r="S73" s="50">
        <v>4029032147</v>
      </c>
      <c r="T73" s="42" t="s">
        <v>126</v>
      </c>
      <c r="U73" s="43">
        <v>21</v>
      </c>
      <c r="V73" s="43" t="s">
        <v>142</v>
      </c>
      <c r="W73" s="43" t="s">
        <v>101</v>
      </c>
      <c r="X73" s="43" t="s">
        <v>91</v>
      </c>
      <c r="Y73" s="43">
        <v>3</v>
      </c>
      <c r="Z73" s="43">
        <v>0.75</v>
      </c>
      <c r="AA73" s="43" t="s">
        <v>91</v>
      </c>
      <c r="AB73" s="50"/>
      <c r="AC73" s="50"/>
      <c r="AD73" s="50"/>
      <c r="AE73" s="50"/>
      <c r="AF73" s="50"/>
      <c r="AG73" s="50"/>
      <c r="AH73" s="50" t="s">
        <v>92</v>
      </c>
      <c r="AI73" s="43" t="s">
        <v>225</v>
      </c>
      <c r="AJ73" s="43"/>
      <c r="AK73" s="43"/>
      <c r="AL73" s="43"/>
      <c r="AM73" s="43"/>
      <c r="AN73" s="43"/>
      <c r="AO73" s="43"/>
      <c r="AP73" s="43"/>
      <c r="AQ73" s="43"/>
      <c r="AR73" s="43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</row>
    <row r="74" spans="2:59" s="61" customFormat="1" ht="31.5" x14ac:dyDescent="0.25">
      <c r="B74" s="53">
        <v>55</v>
      </c>
      <c r="C74" s="53" t="s">
        <v>47</v>
      </c>
      <c r="D74" s="62" t="s">
        <v>425</v>
      </c>
      <c r="E74" s="53" t="s">
        <v>226</v>
      </c>
      <c r="F74" s="53">
        <v>7</v>
      </c>
      <c r="G74" s="53"/>
      <c r="H74" s="43">
        <v>54.741</v>
      </c>
      <c r="I74" s="43">
        <v>35.209000000000003</v>
      </c>
      <c r="J74" s="43" t="s">
        <v>23</v>
      </c>
      <c r="K74" s="42" t="s">
        <v>297</v>
      </c>
      <c r="L74" s="43">
        <v>4022002954</v>
      </c>
      <c r="M74" s="45">
        <v>1024000720633</v>
      </c>
      <c r="N74" s="46" t="s">
        <v>298</v>
      </c>
      <c r="O74" s="46" t="e">
        <f>O65</f>
        <v>#REF!</v>
      </c>
      <c r="P74" s="46" t="e">
        <f>P65</f>
        <v>#REF!</v>
      </c>
      <c r="Q74" s="50"/>
      <c r="R74" s="42" t="s">
        <v>99</v>
      </c>
      <c r="S74" s="50">
        <v>4029032147</v>
      </c>
      <c r="T74" s="42" t="s">
        <v>126</v>
      </c>
      <c r="U74" s="43">
        <v>21</v>
      </c>
      <c r="V74" s="43" t="s">
        <v>623</v>
      </c>
      <c r="W74" s="43" t="s">
        <v>238</v>
      </c>
      <c r="X74" s="43" t="s">
        <v>91</v>
      </c>
      <c r="Y74" s="43">
        <v>3</v>
      </c>
      <c r="Z74" s="43">
        <v>0.75</v>
      </c>
      <c r="AA74" s="43" t="s">
        <v>91</v>
      </c>
      <c r="AB74" s="50"/>
      <c r="AC74" s="50"/>
      <c r="AD74" s="50"/>
      <c r="AE74" s="50"/>
      <c r="AF74" s="50"/>
      <c r="AG74" s="50"/>
      <c r="AH74" s="50"/>
      <c r="AI74" s="43" t="s">
        <v>227</v>
      </c>
      <c r="AJ74" s="43" t="s">
        <v>228</v>
      </c>
      <c r="AK74" s="43" t="s">
        <v>229</v>
      </c>
      <c r="AL74" s="43" t="s">
        <v>230</v>
      </c>
      <c r="AM74" s="43" t="s">
        <v>231</v>
      </c>
      <c r="AN74" s="43" t="s">
        <v>232</v>
      </c>
      <c r="AO74" s="43" t="s">
        <v>233</v>
      </c>
      <c r="AP74" s="43" t="s">
        <v>234</v>
      </c>
      <c r="AQ74" s="43" t="s">
        <v>235</v>
      </c>
      <c r="AR74" s="43" t="s">
        <v>236</v>
      </c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</row>
    <row r="75" spans="2:59" s="61" customFormat="1" ht="26.25" customHeight="1" x14ac:dyDescent="0.25">
      <c r="B75" s="53">
        <v>56</v>
      </c>
      <c r="C75" s="53" t="s">
        <v>47</v>
      </c>
      <c r="D75" s="62" t="s">
        <v>425</v>
      </c>
      <c r="E75" s="53" t="s">
        <v>237</v>
      </c>
      <c r="F75" s="53">
        <v>20</v>
      </c>
      <c r="G75" s="53"/>
      <c r="H75" s="43">
        <v>54.738999999999997</v>
      </c>
      <c r="I75" s="43">
        <v>35.207999999999998</v>
      </c>
      <c r="J75" s="43" t="s">
        <v>23</v>
      </c>
      <c r="K75" s="42" t="s">
        <v>297</v>
      </c>
      <c r="L75" s="43">
        <v>4022002954</v>
      </c>
      <c r="M75" s="45">
        <v>1024000720633</v>
      </c>
      <c r="N75" s="46" t="s">
        <v>298</v>
      </c>
      <c r="O75" s="46" t="e">
        <f t="shared" ref="O75:P75" si="20">O66</f>
        <v>#REF!</v>
      </c>
      <c r="P75" s="46" t="e">
        <f t="shared" si="20"/>
        <v>#REF!</v>
      </c>
      <c r="Q75" s="50"/>
      <c r="R75" s="56" t="s">
        <v>99</v>
      </c>
      <c r="S75" s="63">
        <v>4029032147</v>
      </c>
      <c r="T75" s="56" t="s">
        <v>126</v>
      </c>
      <c r="U75" s="43">
        <v>9</v>
      </c>
      <c r="V75" s="43" t="s">
        <v>142</v>
      </c>
      <c r="W75" s="43" t="s">
        <v>101</v>
      </c>
      <c r="X75" s="43" t="s">
        <v>96</v>
      </c>
      <c r="Y75" s="43">
        <v>2</v>
      </c>
      <c r="Z75" s="43">
        <v>4</v>
      </c>
      <c r="AA75" s="43" t="s">
        <v>102</v>
      </c>
      <c r="AB75" s="50"/>
      <c r="AC75" s="50"/>
      <c r="AD75" s="50"/>
      <c r="AE75" s="50"/>
      <c r="AF75" s="50"/>
      <c r="AG75" s="50"/>
      <c r="AH75" s="50"/>
      <c r="AI75" s="43" t="s">
        <v>239</v>
      </c>
      <c r="AJ75" s="43" t="s">
        <v>240</v>
      </c>
      <c r="AK75" s="43" t="s">
        <v>241</v>
      </c>
      <c r="AL75" s="43"/>
      <c r="AM75" s="43" t="s">
        <v>242</v>
      </c>
      <c r="AN75" s="43" t="s">
        <v>243</v>
      </c>
      <c r="AO75" s="43" t="s">
        <v>244</v>
      </c>
      <c r="AP75" s="43" t="s">
        <v>245</v>
      </c>
      <c r="AQ75" s="43" t="s">
        <v>246</v>
      </c>
      <c r="AR75" s="43" t="s">
        <v>247</v>
      </c>
      <c r="AS75" s="43" t="s">
        <v>248</v>
      </c>
      <c r="AT75" s="43" t="s">
        <v>249</v>
      </c>
      <c r="AU75" s="43" t="s">
        <v>250</v>
      </c>
      <c r="AV75" s="43" t="s">
        <v>251</v>
      </c>
      <c r="AW75" s="43" t="s">
        <v>252</v>
      </c>
      <c r="AX75" s="43" t="s">
        <v>253</v>
      </c>
      <c r="AY75" s="43" t="s">
        <v>254</v>
      </c>
      <c r="AZ75" s="43" t="s">
        <v>255</v>
      </c>
      <c r="BA75" s="43" t="s">
        <v>249</v>
      </c>
      <c r="BB75" s="43" t="s">
        <v>256</v>
      </c>
      <c r="BC75" s="43" t="s">
        <v>257</v>
      </c>
      <c r="BD75" s="43" t="s">
        <v>258</v>
      </c>
      <c r="BE75" s="43" t="s">
        <v>259</v>
      </c>
      <c r="BF75" s="43" t="s">
        <v>260</v>
      </c>
      <c r="BG75" s="43" t="s">
        <v>261</v>
      </c>
    </row>
    <row r="76" spans="2:59" s="61" customFormat="1" ht="31.5" x14ac:dyDescent="0.25">
      <c r="B76" s="53">
        <v>57</v>
      </c>
      <c r="C76" s="53" t="s">
        <v>47</v>
      </c>
      <c r="D76" s="62" t="s">
        <v>425</v>
      </c>
      <c r="E76" s="53" t="s">
        <v>237</v>
      </c>
      <c r="F76" s="53">
        <v>83</v>
      </c>
      <c r="G76" s="53"/>
      <c r="H76" s="43">
        <v>54.737000000000002</v>
      </c>
      <c r="I76" s="43">
        <v>35.192999999999998</v>
      </c>
      <c r="J76" s="43" t="s">
        <v>23</v>
      </c>
      <c r="K76" s="42" t="s">
        <v>297</v>
      </c>
      <c r="L76" s="43">
        <v>4022002954</v>
      </c>
      <c r="M76" s="45">
        <v>1024000720633</v>
      </c>
      <c r="N76" s="46" t="s">
        <v>298</v>
      </c>
      <c r="O76" s="46" t="e">
        <f>O68</f>
        <v>#REF!</v>
      </c>
      <c r="P76" s="46" t="e">
        <f>P68</f>
        <v>#REF!</v>
      </c>
      <c r="Q76" s="50"/>
      <c r="R76" s="56" t="s">
        <v>99</v>
      </c>
      <c r="S76" s="63">
        <v>4029032147</v>
      </c>
      <c r="T76" s="56" t="s">
        <v>126</v>
      </c>
      <c r="U76" s="43">
        <v>9</v>
      </c>
      <c r="V76" s="43" t="s">
        <v>90</v>
      </c>
      <c r="W76" s="43" t="s">
        <v>101</v>
      </c>
      <c r="X76" s="43" t="s">
        <v>96</v>
      </c>
      <c r="Y76" s="43">
        <v>2</v>
      </c>
      <c r="Z76" s="43">
        <v>4</v>
      </c>
      <c r="AA76" s="43" t="s">
        <v>91</v>
      </c>
      <c r="AB76" s="50"/>
      <c r="AC76" s="50"/>
      <c r="AD76" s="50"/>
      <c r="AE76" s="50"/>
      <c r="AF76" s="50"/>
      <c r="AG76" s="50"/>
      <c r="AH76" s="50"/>
      <c r="AI76" s="43" t="s">
        <v>273</v>
      </c>
      <c r="AJ76" s="43" t="s">
        <v>274</v>
      </c>
      <c r="AK76" s="43" t="s">
        <v>275</v>
      </c>
      <c r="AL76" s="43" t="s">
        <v>276</v>
      </c>
      <c r="AM76" s="43" t="s">
        <v>277</v>
      </c>
      <c r="AN76" s="43" t="s">
        <v>278</v>
      </c>
      <c r="AO76" s="43" t="s">
        <v>279</v>
      </c>
      <c r="AP76" s="43" t="s">
        <v>280</v>
      </c>
      <c r="AQ76" s="43" t="s">
        <v>281</v>
      </c>
      <c r="AR76" s="43" t="s">
        <v>282</v>
      </c>
      <c r="AS76" s="43" t="s">
        <v>283</v>
      </c>
      <c r="AT76" s="43" t="s">
        <v>284</v>
      </c>
      <c r="AU76" s="43" t="s">
        <v>285</v>
      </c>
      <c r="AV76" s="43" t="s">
        <v>286</v>
      </c>
      <c r="AW76" s="43" t="s">
        <v>287</v>
      </c>
      <c r="AX76" s="43" t="s">
        <v>288</v>
      </c>
      <c r="AY76" s="43" t="s">
        <v>289</v>
      </c>
      <c r="AZ76" s="43" t="s">
        <v>290</v>
      </c>
      <c r="BA76" s="43" t="s">
        <v>291</v>
      </c>
      <c r="BB76" s="43" t="s">
        <v>292</v>
      </c>
      <c r="BC76" s="43" t="s">
        <v>293</v>
      </c>
      <c r="BD76" s="43" t="s">
        <v>294</v>
      </c>
      <c r="BE76" s="43" t="s">
        <v>294</v>
      </c>
      <c r="BF76" s="43" t="s">
        <v>295</v>
      </c>
      <c r="BG76" s="64" t="s">
        <v>637</v>
      </c>
    </row>
    <row r="77" spans="2:59" s="61" customFormat="1" ht="31.5" x14ac:dyDescent="0.25">
      <c r="B77" s="53">
        <v>58</v>
      </c>
      <c r="C77" s="53" t="s">
        <v>47</v>
      </c>
      <c r="D77" s="62" t="s">
        <v>425</v>
      </c>
      <c r="E77" s="53" t="s">
        <v>237</v>
      </c>
      <c r="F77" s="53">
        <v>43</v>
      </c>
      <c r="G77" s="53"/>
      <c r="H77" s="43"/>
      <c r="I77" s="43"/>
      <c r="J77" s="43" t="s">
        <v>23</v>
      </c>
      <c r="K77" s="42" t="s">
        <v>297</v>
      </c>
      <c r="L77" s="43">
        <v>4022002954</v>
      </c>
      <c r="M77" s="45">
        <v>1024000720633</v>
      </c>
      <c r="N77" s="46" t="s">
        <v>298</v>
      </c>
      <c r="O77" s="46" t="e">
        <f>#REF!</f>
        <v>#REF!</v>
      </c>
      <c r="P77" s="46" t="e">
        <f>#REF!</f>
        <v>#REF!</v>
      </c>
      <c r="Q77" s="50"/>
      <c r="R77" s="56" t="s">
        <v>99</v>
      </c>
      <c r="S77" s="63">
        <v>4029032147</v>
      </c>
      <c r="T77" s="56" t="s">
        <v>126</v>
      </c>
      <c r="U77" s="43">
        <v>9</v>
      </c>
      <c r="V77" s="43" t="s">
        <v>90</v>
      </c>
      <c r="W77" s="43" t="s">
        <v>101</v>
      </c>
      <c r="X77" s="43" t="s">
        <v>96</v>
      </c>
      <c r="Y77" s="43">
        <v>1</v>
      </c>
      <c r="Z77" s="43">
        <v>4</v>
      </c>
      <c r="AA77" s="43" t="s">
        <v>91</v>
      </c>
      <c r="AB77" s="50"/>
      <c r="AC77" s="50"/>
      <c r="AD77" s="50"/>
      <c r="AE77" s="50"/>
      <c r="AF77" s="50"/>
      <c r="AG77" s="50"/>
      <c r="AH77" s="50"/>
      <c r="AI77" s="43" t="s">
        <v>268</v>
      </c>
      <c r="AJ77" s="43" t="s">
        <v>627</v>
      </c>
      <c r="AK77" s="43" t="s">
        <v>269</v>
      </c>
      <c r="AL77" s="43" t="s">
        <v>270</v>
      </c>
      <c r="AM77" s="43" t="s">
        <v>271</v>
      </c>
      <c r="AN77" s="43" t="s">
        <v>272</v>
      </c>
      <c r="AO77" s="43" t="s">
        <v>628</v>
      </c>
      <c r="AP77" s="43" t="s">
        <v>629</v>
      </c>
      <c r="AQ77" s="43" t="s">
        <v>630</v>
      </c>
      <c r="AR77" s="43" t="s">
        <v>243</v>
      </c>
      <c r="AS77" s="43" t="s">
        <v>631</v>
      </c>
      <c r="AT77" s="43" t="s">
        <v>296</v>
      </c>
      <c r="AU77" s="43" t="s">
        <v>294</v>
      </c>
      <c r="AV77" s="43" t="s">
        <v>632</v>
      </c>
      <c r="AW77" s="43" t="s">
        <v>287</v>
      </c>
      <c r="AX77" s="43" t="s">
        <v>633</v>
      </c>
      <c r="AY77" s="43" t="s">
        <v>634</v>
      </c>
      <c r="AZ77" s="43" t="s">
        <v>266</v>
      </c>
      <c r="BA77" s="43" t="s">
        <v>267</v>
      </c>
      <c r="BB77" s="43" t="s">
        <v>265</v>
      </c>
      <c r="BC77" s="43" t="s">
        <v>262</v>
      </c>
      <c r="BD77" s="43" t="s">
        <v>635</v>
      </c>
      <c r="BE77" s="43" t="s">
        <v>263</v>
      </c>
      <c r="BF77" s="43" t="s">
        <v>264</v>
      </c>
      <c r="BG77" s="64" t="s">
        <v>636</v>
      </c>
    </row>
    <row r="78" spans="2:59" s="61" customFormat="1" ht="31.5" x14ac:dyDescent="0.25">
      <c r="B78" s="53">
        <v>59</v>
      </c>
      <c r="C78" s="53" t="s">
        <v>47</v>
      </c>
      <c r="D78" s="62" t="s">
        <v>425</v>
      </c>
      <c r="E78" s="53" t="s">
        <v>224</v>
      </c>
      <c r="F78" s="53">
        <v>1</v>
      </c>
      <c r="G78" s="53"/>
      <c r="H78" s="43"/>
      <c r="I78" s="43"/>
      <c r="J78" s="43" t="s">
        <v>23</v>
      </c>
      <c r="K78" s="42" t="s">
        <v>297</v>
      </c>
      <c r="L78" s="43">
        <v>4022002954</v>
      </c>
      <c r="M78" s="45">
        <v>1024000720633</v>
      </c>
      <c r="N78" s="46" t="s">
        <v>298</v>
      </c>
      <c r="O78" s="46" t="e">
        <f t="shared" ref="O78:P86" si="21">O76</f>
        <v>#REF!</v>
      </c>
      <c r="P78" s="46" t="e">
        <f t="shared" si="21"/>
        <v>#REF!</v>
      </c>
      <c r="Q78" s="50"/>
      <c r="R78" s="56" t="s">
        <v>99</v>
      </c>
      <c r="S78" s="63">
        <v>4029032147</v>
      </c>
      <c r="T78" s="56" t="s">
        <v>126</v>
      </c>
      <c r="U78" s="43">
        <v>9</v>
      </c>
      <c r="V78" s="43" t="s">
        <v>90</v>
      </c>
      <c r="W78" s="43" t="s">
        <v>101</v>
      </c>
      <c r="X78" s="43" t="s">
        <v>96</v>
      </c>
      <c r="Y78" s="43">
        <v>1</v>
      </c>
      <c r="Z78" s="43">
        <v>2.5</v>
      </c>
      <c r="AA78" s="43" t="s">
        <v>786</v>
      </c>
      <c r="AB78" s="50"/>
      <c r="AC78" s="50"/>
      <c r="AD78" s="50"/>
      <c r="AE78" s="50"/>
      <c r="AF78" s="50"/>
      <c r="AG78" s="50"/>
      <c r="AH78" s="50"/>
      <c r="AI78" s="43" t="s">
        <v>803</v>
      </c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64"/>
    </row>
    <row r="79" spans="2:59" s="61" customFormat="1" ht="31.5" x14ac:dyDescent="0.25">
      <c r="B79" s="53">
        <v>60</v>
      </c>
      <c r="C79" s="53" t="s">
        <v>47</v>
      </c>
      <c r="D79" s="62" t="s">
        <v>425</v>
      </c>
      <c r="E79" s="53" t="s">
        <v>224</v>
      </c>
      <c r="F79" s="53">
        <v>2</v>
      </c>
      <c r="G79" s="53"/>
      <c r="H79" s="43"/>
      <c r="I79" s="43"/>
      <c r="J79" s="43" t="s">
        <v>23</v>
      </c>
      <c r="K79" s="42" t="s">
        <v>297</v>
      </c>
      <c r="L79" s="43">
        <v>4022002954</v>
      </c>
      <c r="M79" s="45">
        <v>1024000720633</v>
      </c>
      <c r="N79" s="46" t="s">
        <v>298</v>
      </c>
      <c r="O79" s="46" t="e">
        <f t="shared" si="21"/>
        <v>#REF!</v>
      </c>
      <c r="P79" s="46" t="e">
        <f t="shared" si="21"/>
        <v>#REF!</v>
      </c>
      <c r="Q79" s="50"/>
      <c r="R79" s="56" t="s">
        <v>99</v>
      </c>
      <c r="S79" s="63">
        <v>4029032147</v>
      </c>
      <c r="T79" s="56" t="s">
        <v>126</v>
      </c>
      <c r="U79" s="43">
        <v>9</v>
      </c>
      <c r="V79" s="43" t="s">
        <v>90</v>
      </c>
      <c r="W79" s="43" t="s">
        <v>101</v>
      </c>
      <c r="X79" s="43" t="s">
        <v>96</v>
      </c>
      <c r="Y79" s="43">
        <v>1</v>
      </c>
      <c r="Z79" s="43">
        <v>2.5</v>
      </c>
      <c r="AA79" s="43" t="s">
        <v>786</v>
      </c>
      <c r="AB79" s="50"/>
      <c r="AC79" s="50"/>
      <c r="AD79" s="50"/>
      <c r="AE79" s="50"/>
      <c r="AF79" s="50"/>
      <c r="AG79" s="50"/>
      <c r="AH79" s="50"/>
      <c r="AI79" s="43" t="s">
        <v>803</v>
      </c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64"/>
    </row>
    <row r="80" spans="2:59" s="61" customFormat="1" ht="31.5" x14ac:dyDescent="0.25">
      <c r="B80" s="53">
        <v>61</v>
      </c>
      <c r="C80" s="53" t="s">
        <v>47</v>
      </c>
      <c r="D80" s="62" t="s">
        <v>804</v>
      </c>
      <c r="E80" s="53" t="s">
        <v>313</v>
      </c>
      <c r="F80" s="53"/>
      <c r="G80" s="53"/>
      <c r="H80" s="43"/>
      <c r="I80" s="43"/>
      <c r="J80" s="43" t="s">
        <v>23</v>
      </c>
      <c r="K80" s="42" t="s">
        <v>297</v>
      </c>
      <c r="L80" s="43">
        <v>4022002954</v>
      </c>
      <c r="M80" s="45">
        <v>1024000720633</v>
      </c>
      <c r="N80" s="46" t="s">
        <v>298</v>
      </c>
      <c r="O80" s="46" t="e">
        <f>O77</f>
        <v>#REF!</v>
      </c>
      <c r="P80" s="46" t="e">
        <f>P77</f>
        <v>#REF!</v>
      </c>
      <c r="Q80" s="50"/>
      <c r="R80" s="56" t="s">
        <v>99</v>
      </c>
      <c r="S80" s="63">
        <v>4029032147</v>
      </c>
      <c r="T80" s="56" t="s">
        <v>126</v>
      </c>
      <c r="U80" s="43">
        <v>9</v>
      </c>
      <c r="V80" s="43" t="s">
        <v>90</v>
      </c>
      <c r="W80" s="43" t="s">
        <v>101</v>
      </c>
      <c r="X80" s="43" t="s">
        <v>96</v>
      </c>
      <c r="Y80" s="43">
        <v>1</v>
      </c>
      <c r="Z80" s="43">
        <v>2.5</v>
      </c>
      <c r="AA80" s="43" t="s">
        <v>786</v>
      </c>
      <c r="AB80" s="50"/>
      <c r="AC80" s="50"/>
      <c r="AD80" s="50"/>
      <c r="AE80" s="50"/>
      <c r="AF80" s="50"/>
      <c r="AG80" s="50"/>
      <c r="AH80" s="50"/>
      <c r="AI80" s="64" t="s">
        <v>805</v>
      </c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64"/>
    </row>
    <row r="81" spans="2:59" s="61" customFormat="1" ht="30" x14ac:dyDescent="0.25">
      <c r="B81" s="53">
        <v>62</v>
      </c>
      <c r="C81" s="53" t="s">
        <v>47</v>
      </c>
      <c r="D81" s="62" t="s">
        <v>689</v>
      </c>
      <c r="E81" s="53" t="s">
        <v>49</v>
      </c>
      <c r="F81" s="53">
        <v>3</v>
      </c>
      <c r="G81" s="53"/>
      <c r="H81" s="43"/>
      <c r="I81" s="43"/>
      <c r="J81" s="43" t="s">
        <v>23</v>
      </c>
      <c r="K81" s="42" t="s">
        <v>297</v>
      </c>
      <c r="L81" s="43">
        <v>4022002954</v>
      </c>
      <c r="M81" s="45">
        <v>1024000720633</v>
      </c>
      <c r="N81" s="46" t="s">
        <v>298</v>
      </c>
      <c r="O81" s="46" t="e">
        <f>O76</f>
        <v>#REF!</v>
      </c>
      <c r="P81" s="46" t="e">
        <f>P76</f>
        <v>#REF!</v>
      </c>
      <c r="Q81" s="50"/>
      <c r="R81" s="56" t="s">
        <v>99</v>
      </c>
      <c r="S81" s="63">
        <v>4029032147</v>
      </c>
      <c r="T81" s="56" t="s">
        <v>126</v>
      </c>
      <c r="U81" s="43">
        <v>9</v>
      </c>
      <c r="V81" s="43" t="s">
        <v>90</v>
      </c>
      <c r="W81" s="43" t="s">
        <v>101</v>
      </c>
      <c r="X81" s="43" t="s">
        <v>96</v>
      </c>
      <c r="Y81" s="43">
        <v>1</v>
      </c>
      <c r="Z81" s="43">
        <v>4</v>
      </c>
      <c r="AA81" s="43" t="s">
        <v>91</v>
      </c>
      <c r="AB81" s="50"/>
      <c r="AC81" s="50"/>
      <c r="AD81" s="50"/>
      <c r="AE81" s="50"/>
      <c r="AF81" s="50"/>
      <c r="AG81" s="50"/>
      <c r="AH81" s="50"/>
      <c r="AI81" s="43" t="s">
        <v>690</v>
      </c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64"/>
    </row>
    <row r="82" spans="2:59" s="61" customFormat="1" ht="30" x14ac:dyDescent="0.25">
      <c r="B82" s="53">
        <v>63</v>
      </c>
      <c r="C82" s="53" t="s">
        <v>47</v>
      </c>
      <c r="D82" s="62" t="s">
        <v>689</v>
      </c>
      <c r="E82" s="53" t="s">
        <v>54</v>
      </c>
      <c r="F82" s="53">
        <v>2</v>
      </c>
      <c r="G82" s="53"/>
      <c r="H82" s="43"/>
      <c r="I82" s="43"/>
      <c r="J82" s="43" t="s">
        <v>23</v>
      </c>
      <c r="K82" s="42" t="s">
        <v>297</v>
      </c>
      <c r="L82" s="43">
        <v>4022002954</v>
      </c>
      <c r="M82" s="45">
        <v>1024000720633</v>
      </c>
      <c r="N82" s="46" t="s">
        <v>298</v>
      </c>
      <c r="O82" s="46" t="e">
        <f>O77</f>
        <v>#REF!</v>
      </c>
      <c r="P82" s="46" t="e">
        <f>P77</f>
        <v>#REF!</v>
      </c>
      <c r="Q82" s="50"/>
      <c r="R82" s="56" t="s">
        <v>99</v>
      </c>
      <c r="S82" s="63">
        <v>4029032147</v>
      </c>
      <c r="T82" s="56" t="s">
        <v>126</v>
      </c>
      <c r="U82" s="43">
        <v>9</v>
      </c>
      <c r="V82" s="43" t="s">
        <v>90</v>
      </c>
      <c r="W82" s="43" t="s">
        <v>101</v>
      </c>
      <c r="X82" s="43" t="s">
        <v>96</v>
      </c>
      <c r="Y82" s="43">
        <v>1</v>
      </c>
      <c r="Z82" s="43">
        <v>4</v>
      </c>
      <c r="AA82" s="43" t="s">
        <v>91</v>
      </c>
      <c r="AB82" s="50"/>
      <c r="AC82" s="50"/>
      <c r="AD82" s="50"/>
      <c r="AE82" s="50"/>
      <c r="AF82" s="50"/>
      <c r="AG82" s="50"/>
      <c r="AH82" s="50"/>
      <c r="AI82" s="43" t="s">
        <v>691</v>
      </c>
      <c r="AJ82" s="43" t="s">
        <v>692</v>
      </c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64"/>
    </row>
    <row r="83" spans="2:59" s="61" customFormat="1" ht="30" x14ac:dyDescent="0.25">
      <c r="B83" s="53">
        <v>64</v>
      </c>
      <c r="C83" s="53" t="s">
        <v>47</v>
      </c>
      <c r="D83" s="62" t="s">
        <v>689</v>
      </c>
      <c r="E83" s="53" t="s">
        <v>358</v>
      </c>
      <c r="F83" s="53">
        <v>7</v>
      </c>
      <c r="G83" s="53"/>
      <c r="H83" s="43"/>
      <c r="I83" s="43"/>
      <c r="J83" s="43" t="s">
        <v>23</v>
      </c>
      <c r="K83" s="42" t="s">
        <v>297</v>
      </c>
      <c r="L83" s="43">
        <v>4022002954</v>
      </c>
      <c r="M83" s="45">
        <v>1024000720633</v>
      </c>
      <c r="N83" s="46" t="s">
        <v>298</v>
      </c>
      <c r="O83" s="46" t="e">
        <f t="shared" si="21"/>
        <v>#REF!</v>
      </c>
      <c r="P83" s="46" t="e">
        <f t="shared" si="21"/>
        <v>#REF!</v>
      </c>
      <c r="Q83" s="50"/>
      <c r="R83" s="56" t="s">
        <v>99</v>
      </c>
      <c r="S83" s="63">
        <v>4029032147</v>
      </c>
      <c r="T83" s="56" t="s">
        <v>126</v>
      </c>
      <c r="U83" s="43">
        <v>9</v>
      </c>
      <c r="V83" s="43" t="s">
        <v>90</v>
      </c>
      <c r="W83" s="43" t="s">
        <v>101</v>
      </c>
      <c r="X83" s="43" t="s">
        <v>96</v>
      </c>
      <c r="Y83" s="43">
        <v>1</v>
      </c>
      <c r="Z83" s="43">
        <v>4</v>
      </c>
      <c r="AA83" s="43" t="s">
        <v>91</v>
      </c>
      <c r="AB83" s="50"/>
      <c r="AC83" s="50"/>
      <c r="AD83" s="50"/>
      <c r="AE83" s="50"/>
      <c r="AF83" s="50"/>
      <c r="AG83" s="50"/>
      <c r="AH83" s="50"/>
      <c r="AI83" s="43" t="s">
        <v>693</v>
      </c>
      <c r="AJ83" s="43" t="s">
        <v>694</v>
      </c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64"/>
    </row>
    <row r="84" spans="2:59" s="61" customFormat="1" ht="30" x14ac:dyDescent="0.25">
      <c r="B84" s="53">
        <v>65</v>
      </c>
      <c r="C84" s="53" t="s">
        <v>47</v>
      </c>
      <c r="D84" s="62" t="s">
        <v>695</v>
      </c>
      <c r="E84" s="53" t="s">
        <v>89</v>
      </c>
      <c r="F84" s="53">
        <v>13</v>
      </c>
      <c r="G84" s="53"/>
      <c r="H84" s="43"/>
      <c r="I84" s="43"/>
      <c r="J84" s="43" t="s">
        <v>23</v>
      </c>
      <c r="K84" s="42" t="s">
        <v>297</v>
      </c>
      <c r="L84" s="43">
        <v>4022002954</v>
      </c>
      <c r="M84" s="45">
        <v>1024000720633</v>
      </c>
      <c r="N84" s="46" t="s">
        <v>298</v>
      </c>
      <c r="O84" s="46" t="e">
        <f>O83</f>
        <v>#REF!</v>
      </c>
      <c r="P84" s="46" t="e">
        <f>P83</f>
        <v>#REF!</v>
      </c>
      <c r="Q84" s="50"/>
      <c r="R84" s="56" t="s">
        <v>99</v>
      </c>
      <c r="S84" s="63">
        <v>4029032147</v>
      </c>
      <c r="T84" s="56" t="s">
        <v>126</v>
      </c>
      <c r="U84" s="43">
        <v>9</v>
      </c>
      <c r="V84" s="43" t="s">
        <v>90</v>
      </c>
      <c r="W84" s="43" t="s">
        <v>101</v>
      </c>
      <c r="X84" s="43" t="s">
        <v>96</v>
      </c>
      <c r="Y84" s="43">
        <v>1</v>
      </c>
      <c r="Z84" s="43">
        <v>4</v>
      </c>
      <c r="AA84" s="43" t="s">
        <v>91</v>
      </c>
      <c r="AB84" s="50"/>
      <c r="AC84" s="50"/>
      <c r="AD84" s="50"/>
      <c r="AE84" s="50"/>
      <c r="AF84" s="50"/>
      <c r="AG84" s="50"/>
      <c r="AH84" s="50"/>
      <c r="AI84" s="43" t="s">
        <v>696</v>
      </c>
      <c r="AJ84" s="43" t="s">
        <v>697</v>
      </c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64"/>
    </row>
    <row r="85" spans="2:59" s="61" customFormat="1" ht="30" x14ac:dyDescent="0.25">
      <c r="B85" s="53">
        <v>66</v>
      </c>
      <c r="C85" s="53" t="s">
        <v>47</v>
      </c>
      <c r="D85" s="62" t="s">
        <v>695</v>
      </c>
      <c r="E85" s="53" t="s">
        <v>89</v>
      </c>
      <c r="F85" s="53">
        <v>41</v>
      </c>
      <c r="G85" s="53"/>
      <c r="H85" s="43"/>
      <c r="I85" s="43"/>
      <c r="J85" s="43" t="s">
        <v>23</v>
      </c>
      <c r="K85" s="42" t="s">
        <v>297</v>
      </c>
      <c r="L85" s="43">
        <v>4022002954</v>
      </c>
      <c r="M85" s="45">
        <v>1024000720633</v>
      </c>
      <c r="N85" s="46" t="s">
        <v>298</v>
      </c>
      <c r="O85" s="46" t="e">
        <f>#REF!</f>
        <v>#REF!</v>
      </c>
      <c r="P85" s="46" t="e">
        <f>#REF!</f>
        <v>#REF!</v>
      </c>
      <c r="Q85" s="50"/>
      <c r="R85" s="56" t="s">
        <v>99</v>
      </c>
      <c r="S85" s="63">
        <v>4029032147</v>
      </c>
      <c r="T85" s="56" t="s">
        <v>126</v>
      </c>
      <c r="U85" s="43">
        <v>9</v>
      </c>
      <c r="V85" s="43" t="s">
        <v>90</v>
      </c>
      <c r="W85" s="43" t="s">
        <v>101</v>
      </c>
      <c r="X85" s="43" t="s">
        <v>96</v>
      </c>
      <c r="Y85" s="43">
        <v>1</v>
      </c>
      <c r="Z85" s="43">
        <v>4</v>
      </c>
      <c r="AA85" s="43" t="s">
        <v>91</v>
      </c>
      <c r="AB85" s="50"/>
      <c r="AC85" s="50"/>
      <c r="AD85" s="50"/>
      <c r="AE85" s="50"/>
      <c r="AF85" s="50"/>
      <c r="AG85" s="50"/>
      <c r="AH85" s="50"/>
      <c r="AI85" s="43" t="s">
        <v>698</v>
      </c>
      <c r="AJ85" s="43" t="s">
        <v>700</v>
      </c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64"/>
    </row>
    <row r="86" spans="2:59" s="61" customFormat="1" ht="30" x14ac:dyDescent="0.25">
      <c r="B86" s="53">
        <v>67</v>
      </c>
      <c r="C86" s="53" t="s">
        <v>47</v>
      </c>
      <c r="D86" s="62" t="s">
        <v>701</v>
      </c>
      <c r="E86" s="53" t="s">
        <v>702</v>
      </c>
      <c r="F86" s="53">
        <v>5</v>
      </c>
      <c r="G86" s="53"/>
      <c r="H86" s="43"/>
      <c r="I86" s="43"/>
      <c r="J86" s="43" t="s">
        <v>23</v>
      </c>
      <c r="K86" s="42" t="s">
        <v>297</v>
      </c>
      <c r="L86" s="43">
        <v>4022002954</v>
      </c>
      <c r="M86" s="45">
        <v>1024000720633</v>
      </c>
      <c r="N86" s="46" t="s">
        <v>298</v>
      </c>
      <c r="O86" s="46" t="e">
        <f t="shared" si="21"/>
        <v>#REF!</v>
      </c>
      <c r="P86" s="46" t="e">
        <f t="shared" si="21"/>
        <v>#REF!</v>
      </c>
      <c r="Q86" s="50"/>
      <c r="R86" s="56" t="s">
        <v>99</v>
      </c>
      <c r="S86" s="63">
        <v>4029032147</v>
      </c>
      <c r="T86" s="56" t="s">
        <v>126</v>
      </c>
      <c r="U86" s="43">
        <v>9</v>
      </c>
      <c r="V86" s="43" t="s">
        <v>90</v>
      </c>
      <c r="W86" s="43" t="s">
        <v>101</v>
      </c>
      <c r="X86" s="43" t="s">
        <v>96</v>
      </c>
      <c r="Y86" s="43">
        <v>1</v>
      </c>
      <c r="Z86" s="43">
        <v>4</v>
      </c>
      <c r="AA86" s="43" t="s">
        <v>91</v>
      </c>
      <c r="AB86" s="50"/>
      <c r="AC86" s="50"/>
      <c r="AD86" s="50"/>
      <c r="AE86" s="50"/>
      <c r="AF86" s="50"/>
      <c r="AG86" s="50"/>
      <c r="AH86" s="50"/>
      <c r="AI86" s="43" t="s">
        <v>703</v>
      </c>
      <c r="AJ86" s="43" t="s">
        <v>704</v>
      </c>
      <c r="AK86" s="43" t="s">
        <v>705</v>
      </c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64"/>
    </row>
    <row r="87" spans="2:59" s="61" customFormat="1" ht="30" x14ac:dyDescent="0.25">
      <c r="B87" s="53">
        <v>68</v>
      </c>
      <c r="C87" s="53" t="s">
        <v>47</v>
      </c>
      <c r="D87" s="62" t="s">
        <v>815</v>
      </c>
      <c r="E87" s="53" t="s">
        <v>816</v>
      </c>
      <c r="F87" s="53">
        <v>7</v>
      </c>
      <c r="G87" s="53"/>
      <c r="H87" s="43"/>
      <c r="I87" s="43"/>
      <c r="J87" s="43" t="s">
        <v>23</v>
      </c>
      <c r="K87" s="42" t="s">
        <v>297</v>
      </c>
      <c r="L87" s="43">
        <v>4022002954</v>
      </c>
      <c r="M87" s="45">
        <v>1024000720633</v>
      </c>
      <c r="N87" s="46" t="s">
        <v>680</v>
      </c>
      <c r="O87" s="46"/>
      <c r="P87" s="46"/>
      <c r="Q87" s="50"/>
      <c r="R87" s="56" t="s">
        <v>99</v>
      </c>
      <c r="S87" s="63">
        <v>4029032148</v>
      </c>
      <c r="T87" s="56" t="s">
        <v>126</v>
      </c>
      <c r="U87" s="43">
        <v>10</v>
      </c>
      <c r="V87" s="43" t="s">
        <v>90</v>
      </c>
      <c r="W87" s="43" t="s">
        <v>101</v>
      </c>
      <c r="X87" s="43" t="s">
        <v>96</v>
      </c>
      <c r="Y87" s="43">
        <v>1</v>
      </c>
      <c r="Z87" s="43">
        <v>0.75</v>
      </c>
      <c r="AA87" s="43" t="s">
        <v>102</v>
      </c>
      <c r="AB87" s="50"/>
      <c r="AC87" s="50"/>
      <c r="AD87" s="50"/>
      <c r="AE87" s="50"/>
      <c r="AF87" s="50"/>
      <c r="AG87" s="50"/>
      <c r="AH87" s="50"/>
      <c r="AI87" s="43" t="s">
        <v>817</v>
      </c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64"/>
    </row>
    <row r="88" spans="2:59" s="61" customFormat="1" ht="30" x14ac:dyDescent="0.25">
      <c r="B88" s="53">
        <v>69</v>
      </c>
      <c r="C88" s="53" t="s">
        <v>47</v>
      </c>
      <c r="D88" s="62" t="s">
        <v>699</v>
      </c>
      <c r="E88" s="53" t="s">
        <v>706</v>
      </c>
      <c r="F88" s="53">
        <v>26</v>
      </c>
      <c r="G88" s="53"/>
      <c r="H88" s="43"/>
      <c r="I88" s="43"/>
      <c r="J88" s="43" t="s">
        <v>23</v>
      </c>
      <c r="K88" s="42" t="s">
        <v>297</v>
      </c>
      <c r="L88" s="43">
        <v>4022002954</v>
      </c>
      <c r="M88" s="45">
        <v>1024000720633</v>
      </c>
      <c r="N88" s="46" t="s">
        <v>298</v>
      </c>
      <c r="O88" s="46" t="e">
        <f>O85</f>
        <v>#REF!</v>
      </c>
      <c r="P88" s="46" t="e">
        <f>P85</f>
        <v>#REF!</v>
      </c>
      <c r="Q88" s="50"/>
      <c r="R88" s="56" t="s">
        <v>99</v>
      </c>
      <c r="S88" s="63">
        <v>4029032147</v>
      </c>
      <c r="T88" s="56" t="s">
        <v>126</v>
      </c>
      <c r="U88" s="43">
        <v>9</v>
      </c>
      <c r="V88" s="43" t="s">
        <v>90</v>
      </c>
      <c r="W88" s="43" t="s">
        <v>101</v>
      </c>
      <c r="X88" s="43" t="s">
        <v>96</v>
      </c>
      <c r="Y88" s="43">
        <v>1</v>
      </c>
      <c r="Z88" s="43">
        <v>4</v>
      </c>
      <c r="AA88" s="43" t="s">
        <v>91</v>
      </c>
      <c r="AB88" s="50"/>
      <c r="AC88" s="50"/>
      <c r="AD88" s="50"/>
      <c r="AE88" s="50"/>
      <c r="AF88" s="50"/>
      <c r="AG88" s="50"/>
      <c r="AH88" s="50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64"/>
    </row>
    <row r="89" spans="2:59" s="61" customFormat="1" ht="30" x14ac:dyDescent="0.25">
      <c r="B89" s="53">
        <v>70</v>
      </c>
      <c r="C89" s="53" t="s">
        <v>47</v>
      </c>
      <c r="D89" s="62" t="s">
        <v>699</v>
      </c>
      <c r="E89" s="53" t="s">
        <v>337</v>
      </c>
      <c r="F89" s="53">
        <v>17</v>
      </c>
      <c r="G89" s="53"/>
      <c r="H89" s="43"/>
      <c r="I89" s="43"/>
      <c r="J89" s="43" t="s">
        <v>23</v>
      </c>
      <c r="K89" s="42" t="s">
        <v>297</v>
      </c>
      <c r="L89" s="43">
        <v>4022002954</v>
      </c>
      <c r="M89" s="45">
        <v>1024000720633</v>
      </c>
      <c r="N89" s="46" t="s">
        <v>298</v>
      </c>
      <c r="O89" s="46" t="e">
        <f>O86</f>
        <v>#REF!</v>
      </c>
      <c r="P89" s="46" t="e">
        <f>P86</f>
        <v>#REF!</v>
      </c>
      <c r="Q89" s="50"/>
      <c r="R89" s="56" t="s">
        <v>99</v>
      </c>
      <c r="S89" s="63">
        <v>4029032147</v>
      </c>
      <c r="T89" s="56" t="s">
        <v>126</v>
      </c>
      <c r="U89" s="43">
        <v>9</v>
      </c>
      <c r="V89" s="43" t="s">
        <v>90</v>
      </c>
      <c r="W89" s="43" t="s">
        <v>101</v>
      </c>
      <c r="X89" s="43" t="s">
        <v>96</v>
      </c>
      <c r="Y89" s="43">
        <v>1</v>
      </c>
      <c r="Z89" s="43">
        <v>4</v>
      </c>
      <c r="AA89" s="43" t="s">
        <v>91</v>
      </c>
      <c r="AB89" s="50"/>
      <c r="AC89" s="50"/>
      <c r="AD89" s="50"/>
      <c r="AE89" s="50"/>
      <c r="AF89" s="50"/>
      <c r="AG89" s="50"/>
      <c r="AH89" s="50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64"/>
    </row>
    <row r="90" spans="2:59" s="61" customFormat="1" ht="47.25" x14ac:dyDescent="0.25">
      <c r="B90" s="53">
        <v>71</v>
      </c>
      <c r="C90" s="53" t="s">
        <v>47</v>
      </c>
      <c r="D90" s="62" t="s">
        <v>427</v>
      </c>
      <c r="E90" s="53" t="s">
        <v>300</v>
      </c>
      <c r="F90" s="65">
        <v>57</v>
      </c>
      <c r="G90" s="53"/>
      <c r="H90" s="43" t="s">
        <v>301</v>
      </c>
      <c r="I90" s="43" t="s">
        <v>302</v>
      </c>
      <c r="J90" s="43" t="s">
        <v>23</v>
      </c>
      <c r="K90" s="42" t="s">
        <v>297</v>
      </c>
      <c r="L90" s="43">
        <v>4022002954</v>
      </c>
      <c r="M90" s="45">
        <v>1024000720633</v>
      </c>
      <c r="N90" s="46" t="s">
        <v>298</v>
      </c>
      <c r="O90" s="46" t="e">
        <f>O76</f>
        <v>#REF!</v>
      </c>
      <c r="P90" s="46" t="e">
        <f>P76</f>
        <v>#REF!</v>
      </c>
      <c r="Q90" s="50"/>
      <c r="R90" s="42" t="s">
        <v>99</v>
      </c>
      <c r="S90" s="50">
        <v>4029032147</v>
      </c>
      <c r="T90" s="42" t="s">
        <v>126</v>
      </c>
      <c r="U90" s="43">
        <v>9</v>
      </c>
      <c r="V90" s="43" t="s">
        <v>90</v>
      </c>
      <c r="W90" s="43" t="s">
        <v>101</v>
      </c>
      <c r="X90" s="43" t="s">
        <v>96</v>
      </c>
      <c r="Y90" s="43">
        <v>1</v>
      </c>
      <c r="Z90" s="43">
        <v>4</v>
      </c>
      <c r="AA90" s="43" t="s">
        <v>91</v>
      </c>
      <c r="AB90" s="50"/>
      <c r="AC90" s="50"/>
      <c r="AD90" s="50"/>
      <c r="AE90" s="50"/>
      <c r="AF90" s="50"/>
      <c r="AG90" s="50"/>
      <c r="AH90" s="50" t="s">
        <v>92</v>
      </c>
      <c r="AI90" s="51" t="s">
        <v>511</v>
      </c>
      <c r="AJ90" s="51" t="s">
        <v>512</v>
      </c>
      <c r="AK90" s="51" t="s">
        <v>513</v>
      </c>
      <c r="AL90" s="51"/>
      <c r="AM90" s="51"/>
      <c r="AN90" s="51"/>
      <c r="AO90" s="51"/>
      <c r="AP90" s="51"/>
      <c r="AQ90" s="50"/>
      <c r="AR90" s="50"/>
      <c r="AS90" s="50"/>
      <c r="AT90" s="50"/>
      <c r="AU90" s="50"/>
      <c r="AV90" s="50"/>
      <c r="AW90" s="50"/>
      <c r="AX90" s="50"/>
      <c r="AY90" s="50" t="s">
        <v>303</v>
      </c>
      <c r="AZ90" s="50" t="s">
        <v>304</v>
      </c>
      <c r="BA90" s="50" t="s">
        <v>305</v>
      </c>
      <c r="BB90" s="50" t="s">
        <v>306</v>
      </c>
      <c r="BC90" s="50" t="s">
        <v>307</v>
      </c>
      <c r="BD90" s="50" t="s">
        <v>308</v>
      </c>
      <c r="BE90" s="50" t="s">
        <v>309</v>
      </c>
      <c r="BF90" s="50"/>
      <c r="BG90" s="50"/>
    </row>
    <row r="91" spans="2:59" s="61" customFormat="1" ht="63" x14ac:dyDescent="0.25">
      <c r="B91" s="53">
        <v>72</v>
      </c>
      <c r="C91" s="53" t="s">
        <v>47</v>
      </c>
      <c r="D91" s="62" t="s">
        <v>427</v>
      </c>
      <c r="E91" s="53" t="s">
        <v>300</v>
      </c>
      <c r="F91" s="65">
        <v>118</v>
      </c>
      <c r="G91" s="53"/>
      <c r="H91" s="43" t="s">
        <v>310</v>
      </c>
      <c r="I91" s="43" t="s">
        <v>311</v>
      </c>
      <c r="J91" s="43" t="s">
        <v>23</v>
      </c>
      <c r="K91" s="42" t="s">
        <v>297</v>
      </c>
      <c r="L91" s="43">
        <v>4022002954</v>
      </c>
      <c r="M91" s="45">
        <v>1024000720633</v>
      </c>
      <c r="N91" s="46" t="s">
        <v>298</v>
      </c>
      <c r="O91" s="46" t="e">
        <f>O77</f>
        <v>#REF!</v>
      </c>
      <c r="P91" s="46" t="e">
        <f>P77</f>
        <v>#REF!</v>
      </c>
      <c r="Q91" s="50"/>
      <c r="R91" s="42" t="s">
        <v>99</v>
      </c>
      <c r="S91" s="50">
        <v>4029032147</v>
      </c>
      <c r="T91" s="42" t="s">
        <v>126</v>
      </c>
      <c r="U91" s="43">
        <v>9</v>
      </c>
      <c r="V91" s="43" t="s">
        <v>90</v>
      </c>
      <c r="W91" s="43" t="s">
        <v>101</v>
      </c>
      <c r="X91" s="43" t="s">
        <v>96</v>
      </c>
      <c r="Y91" s="43">
        <v>1</v>
      </c>
      <c r="Z91" s="43">
        <v>4</v>
      </c>
      <c r="AA91" s="43" t="s">
        <v>91</v>
      </c>
      <c r="AB91" s="50"/>
      <c r="AC91" s="50"/>
      <c r="AD91" s="50"/>
      <c r="AE91" s="50"/>
      <c r="AF91" s="50"/>
      <c r="AG91" s="50"/>
      <c r="AH91" s="50"/>
      <c r="AI91" s="51" t="s">
        <v>638</v>
      </c>
      <c r="AJ91" s="51" t="s">
        <v>639</v>
      </c>
      <c r="AK91" s="51" t="s">
        <v>640</v>
      </c>
      <c r="AL91" s="51" t="s">
        <v>641</v>
      </c>
      <c r="AM91" s="51" t="s">
        <v>642</v>
      </c>
      <c r="AN91" s="51" t="s">
        <v>643</v>
      </c>
      <c r="AO91" s="51" t="s">
        <v>644</v>
      </c>
      <c r="AP91" s="51" t="s">
        <v>645</v>
      </c>
      <c r="AQ91" s="50" t="s">
        <v>312</v>
      </c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</row>
    <row r="92" spans="2:59" s="61" customFormat="1" ht="56.25" customHeight="1" x14ac:dyDescent="0.25">
      <c r="B92" s="53">
        <v>73</v>
      </c>
      <c r="C92" s="53" t="s">
        <v>47</v>
      </c>
      <c r="D92" s="62" t="s">
        <v>427</v>
      </c>
      <c r="E92" s="53" t="s">
        <v>313</v>
      </c>
      <c r="F92" s="65">
        <v>16</v>
      </c>
      <c r="G92" s="53"/>
      <c r="H92" s="43" t="s">
        <v>314</v>
      </c>
      <c r="I92" s="43" t="s">
        <v>315</v>
      </c>
      <c r="J92" s="43" t="s">
        <v>23</v>
      </c>
      <c r="K92" s="42" t="s">
        <v>297</v>
      </c>
      <c r="L92" s="43">
        <v>4022002954</v>
      </c>
      <c r="M92" s="45">
        <v>1024000720633</v>
      </c>
      <c r="N92" s="46" t="s">
        <v>298</v>
      </c>
      <c r="O92" s="46" t="e">
        <f t="shared" si="8"/>
        <v>#REF!</v>
      </c>
      <c r="P92" s="46" t="e">
        <f t="shared" si="15"/>
        <v>#REF!</v>
      </c>
      <c r="Q92" s="50"/>
      <c r="R92" s="42" t="s">
        <v>99</v>
      </c>
      <c r="S92" s="50">
        <v>4029032147</v>
      </c>
      <c r="T92" s="42" t="s">
        <v>126</v>
      </c>
      <c r="U92" s="43">
        <v>9</v>
      </c>
      <c r="V92" s="43" t="s">
        <v>90</v>
      </c>
      <c r="W92" s="43" t="s">
        <v>101</v>
      </c>
      <c r="X92" s="43" t="s">
        <v>96</v>
      </c>
      <c r="Y92" s="43">
        <v>1</v>
      </c>
      <c r="Z92" s="43">
        <v>4</v>
      </c>
      <c r="AA92" s="43" t="s">
        <v>91</v>
      </c>
      <c r="AB92" s="50"/>
      <c r="AC92" s="50"/>
      <c r="AD92" s="50"/>
      <c r="AE92" s="50"/>
      <c r="AF92" s="50"/>
      <c r="AG92" s="50"/>
      <c r="AH92" s="50"/>
      <c r="AI92" s="50" t="s">
        <v>666</v>
      </c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1"/>
    </row>
    <row r="93" spans="2:59" s="61" customFormat="1" ht="0.75" hidden="1" customHeight="1" x14ac:dyDescent="0.25">
      <c r="B93" s="53"/>
      <c r="C93" s="53"/>
      <c r="D93" s="62"/>
      <c r="E93" s="53"/>
      <c r="F93" s="65"/>
      <c r="G93" s="53"/>
      <c r="H93" s="43"/>
      <c r="I93" s="43"/>
      <c r="J93" s="43"/>
      <c r="K93" s="42"/>
      <c r="L93" s="43"/>
      <c r="M93" s="45"/>
      <c r="N93" s="46"/>
      <c r="O93" s="46" t="e">
        <f t="shared" ref="O93" si="22">O91</f>
        <v>#REF!</v>
      </c>
      <c r="P93" s="46" t="e">
        <f t="shared" si="15"/>
        <v>#REF!</v>
      </c>
      <c r="Q93" s="50"/>
      <c r="R93" s="42"/>
      <c r="S93" s="50"/>
      <c r="T93" s="42"/>
      <c r="U93" s="43">
        <v>9</v>
      </c>
      <c r="V93" s="43"/>
      <c r="W93" s="43"/>
      <c r="X93" s="43"/>
      <c r="Y93" s="43"/>
      <c r="Z93" s="43"/>
      <c r="AA93" s="43"/>
      <c r="AB93" s="50"/>
      <c r="AC93" s="50"/>
      <c r="AD93" s="50"/>
      <c r="AE93" s="50"/>
      <c r="AF93" s="50"/>
      <c r="AG93" s="50"/>
      <c r="AH93" s="50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</row>
    <row r="94" spans="2:59" s="61" customFormat="1" ht="15.75" hidden="1" customHeight="1" x14ac:dyDescent="0.25">
      <c r="B94" s="53"/>
      <c r="C94" s="53"/>
      <c r="D94" s="62"/>
      <c r="E94" s="53"/>
      <c r="F94" s="65"/>
      <c r="G94" s="53"/>
      <c r="H94" s="43"/>
      <c r="I94" s="43"/>
      <c r="J94" s="43"/>
      <c r="K94" s="42"/>
      <c r="L94" s="43"/>
      <c r="M94" s="45"/>
      <c r="N94" s="46"/>
      <c r="O94" s="46" t="e">
        <f t="shared" ref="O94" si="23">O92</f>
        <v>#REF!</v>
      </c>
      <c r="P94" s="46" t="e">
        <f t="shared" si="15"/>
        <v>#REF!</v>
      </c>
      <c r="Q94" s="50"/>
      <c r="R94" s="42"/>
      <c r="S94" s="50"/>
      <c r="T94" s="42"/>
      <c r="U94" s="43">
        <v>9</v>
      </c>
      <c r="V94" s="43"/>
      <c r="W94" s="43"/>
      <c r="X94" s="43"/>
      <c r="Y94" s="43"/>
      <c r="Z94" s="43"/>
      <c r="AA94" s="43"/>
      <c r="AB94" s="50"/>
      <c r="AC94" s="50"/>
      <c r="AD94" s="50"/>
      <c r="AE94" s="50"/>
      <c r="AF94" s="50"/>
      <c r="AG94" s="50"/>
      <c r="AH94" s="50"/>
      <c r="AI94" s="51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</row>
    <row r="95" spans="2:59" s="61" customFormat="1" ht="40.5" customHeight="1" x14ac:dyDescent="0.25">
      <c r="B95" s="53">
        <v>74</v>
      </c>
      <c r="C95" s="53" t="s">
        <v>47</v>
      </c>
      <c r="D95" s="62" t="s">
        <v>427</v>
      </c>
      <c r="E95" s="53" t="s">
        <v>300</v>
      </c>
      <c r="F95" s="65">
        <v>98</v>
      </c>
      <c r="G95" s="53"/>
      <c r="H95" s="43"/>
      <c r="I95" s="43" t="s">
        <v>315</v>
      </c>
      <c r="J95" s="43" t="s">
        <v>23</v>
      </c>
      <c r="K95" s="42" t="s">
        <v>297</v>
      </c>
      <c r="L95" s="43">
        <v>4022002954</v>
      </c>
      <c r="M95" s="45">
        <v>1024000720633</v>
      </c>
      <c r="N95" s="46" t="s">
        <v>298</v>
      </c>
      <c r="O95" s="46" t="e">
        <f t="shared" ref="O95" si="24">O93</f>
        <v>#REF!</v>
      </c>
      <c r="P95" s="46" t="e">
        <f t="shared" si="15"/>
        <v>#REF!</v>
      </c>
      <c r="Q95" s="50"/>
      <c r="R95" s="42" t="s">
        <v>99</v>
      </c>
      <c r="S95" s="50">
        <v>4029032147</v>
      </c>
      <c r="T95" s="42" t="s">
        <v>126</v>
      </c>
      <c r="U95" s="43">
        <v>9</v>
      </c>
      <c r="V95" s="43" t="s">
        <v>90</v>
      </c>
      <c r="W95" s="43" t="s">
        <v>101</v>
      </c>
      <c r="X95" s="43" t="s">
        <v>96</v>
      </c>
      <c r="Y95" s="43">
        <v>1</v>
      </c>
      <c r="Z95" s="43">
        <v>2.5</v>
      </c>
      <c r="AA95" s="43" t="s">
        <v>786</v>
      </c>
      <c r="AB95" s="50"/>
      <c r="AC95" s="50"/>
      <c r="AD95" s="50"/>
      <c r="AE95" s="50"/>
      <c r="AF95" s="50"/>
      <c r="AG95" s="50"/>
      <c r="AH95" s="50"/>
      <c r="AI95" s="51" t="s">
        <v>806</v>
      </c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</row>
    <row r="96" spans="2:59" s="61" customFormat="1" ht="36.75" customHeight="1" x14ac:dyDescent="0.25">
      <c r="B96" s="53">
        <v>75</v>
      </c>
      <c r="C96" s="53" t="s">
        <v>47</v>
      </c>
      <c r="D96" s="62" t="s">
        <v>427</v>
      </c>
      <c r="E96" s="53" t="s">
        <v>300</v>
      </c>
      <c r="F96" s="65">
        <v>57</v>
      </c>
      <c r="G96" s="53"/>
      <c r="H96" s="43"/>
      <c r="I96" s="43" t="s">
        <v>315</v>
      </c>
      <c r="J96" s="43" t="s">
        <v>23</v>
      </c>
      <c r="K96" s="42" t="s">
        <v>297</v>
      </c>
      <c r="L96" s="43">
        <v>4022002954</v>
      </c>
      <c r="M96" s="45">
        <v>1024000720633</v>
      </c>
      <c r="N96" s="46" t="s">
        <v>298</v>
      </c>
      <c r="O96" s="46" t="e">
        <f t="shared" ref="O96" si="25">O94</f>
        <v>#REF!</v>
      </c>
      <c r="P96" s="46" t="e">
        <f t="shared" si="15"/>
        <v>#REF!</v>
      </c>
      <c r="Q96" s="50"/>
      <c r="R96" s="42" t="s">
        <v>99</v>
      </c>
      <c r="S96" s="50">
        <v>4029032147</v>
      </c>
      <c r="T96" s="42" t="s">
        <v>126</v>
      </c>
      <c r="U96" s="43">
        <v>9</v>
      </c>
      <c r="V96" s="43" t="s">
        <v>90</v>
      </c>
      <c r="W96" s="43" t="s">
        <v>101</v>
      </c>
      <c r="X96" s="43" t="s">
        <v>96</v>
      </c>
      <c r="Y96" s="43">
        <v>1</v>
      </c>
      <c r="Z96" s="43">
        <v>2.5</v>
      </c>
      <c r="AA96" s="43" t="s">
        <v>786</v>
      </c>
      <c r="AB96" s="50"/>
      <c r="AC96" s="50"/>
      <c r="AD96" s="50"/>
      <c r="AE96" s="50"/>
      <c r="AF96" s="50"/>
      <c r="AG96" s="50"/>
      <c r="AH96" s="50"/>
      <c r="AI96" s="51" t="s">
        <v>806</v>
      </c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</row>
    <row r="97" spans="2:59" s="61" customFormat="1" ht="45" x14ac:dyDescent="0.25">
      <c r="B97" s="53">
        <v>76</v>
      </c>
      <c r="C97" s="53" t="s">
        <v>47</v>
      </c>
      <c r="D97" s="62" t="s">
        <v>428</v>
      </c>
      <c r="E97" s="53" t="s">
        <v>49</v>
      </c>
      <c r="F97" s="65">
        <v>12</v>
      </c>
      <c r="G97" s="53"/>
      <c r="H97" s="43" t="s">
        <v>317</v>
      </c>
      <c r="I97" s="43" t="s">
        <v>318</v>
      </c>
      <c r="J97" s="43" t="s">
        <v>23</v>
      </c>
      <c r="K97" s="42" t="s">
        <v>297</v>
      </c>
      <c r="L97" s="43">
        <v>4022002954</v>
      </c>
      <c r="M97" s="45">
        <v>1024000720633</v>
      </c>
      <c r="N97" s="46" t="s">
        <v>298</v>
      </c>
      <c r="O97" s="46" t="s">
        <v>298</v>
      </c>
      <c r="P97" s="46" t="s">
        <v>647</v>
      </c>
      <c r="Q97" s="50"/>
      <c r="R97" s="42" t="s">
        <v>99</v>
      </c>
      <c r="S97" s="50">
        <v>4029032147</v>
      </c>
      <c r="T97" s="42" t="s">
        <v>126</v>
      </c>
      <c r="U97" s="43">
        <v>9</v>
      </c>
      <c r="V97" s="43" t="s">
        <v>90</v>
      </c>
      <c r="W97" s="43" t="s">
        <v>101</v>
      </c>
      <c r="X97" s="43" t="s">
        <v>96</v>
      </c>
      <c r="Y97" s="43">
        <v>1</v>
      </c>
      <c r="Z97" s="43">
        <v>4</v>
      </c>
      <c r="AA97" s="43" t="s">
        <v>91</v>
      </c>
      <c r="AB97" s="50"/>
      <c r="AC97" s="50"/>
      <c r="AD97" s="50"/>
      <c r="AE97" s="50"/>
      <c r="AF97" s="50"/>
      <c r="AG97" s="50"/>
      <c r="AH97" s="50"/>
      <c r="AI97" s="50" t="s">
        <v>319</v>
      </c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</row>
    <row r="98" spans="2:59" s="61" customFormat="1" ht="45" x14ac:dyDescent="0.25">
      <c r="B98" s="53">
        <v>77</v>
      </c>
      <c r="C98" s="53" t="s">
        <v>47</v>
      </c>
      <c r="D98" s="62" t="s">
        <v>428</v>
      </c>
      <c r="E98" s="53" t="s">
        <v>320</v>
      </c>
      <c r="F98" s="65">
        <v>22</v>
      </c>
      <c r="G98" s="53"/>
      <c r="H98" s="43" t="s">
        <v>321</v>
      </c>
      <c r="I98" s="43" t="s">
        <v>322</v>
      </c>
      <c r="J98" s="43" t="s">
        <v>23</v>
      </c>
      <c r="K98" s="42" t="s">
        <v>297</v>
      </c>
      <c r="L98" s="43">
        <v>4022002954</v>
      </c>
      <c r="M98" s="45">
        <v>1024000720633</v>
      </c>
      <c r="N98" s="46" t="s">
        <v>298</v>
      </c>
      <c r="O98" s="46" t="s">
        <v>680</v>
      </c>
      <c r="P98" s="46" t="s">
        <v>647</v>
      </c>
      <c r="Q98" s="50"/>
      <c r="R98" s="42" t="s">
        <v>99</v>
      </c>
      <c r="S98" s="50">
        <v>4029032147</v>
      </c>
      <c r="T98" s="42" t="s">
        <v>126</v>
      </c>
      <c r="U98" s="43">
        <v>21</v>
      </c>
      <c r="V98" s="43" t="s">
        <v>90</v>
      </c>
      <c r="W98" s="43" t="s">
        <v>101</v>
      </c>
      <c r="X98" s="43" t="s">
        <v>96</v>
      </c>
      <c r="Y98" s="43">
        <v>1</v>
      </c>
      <c r="Z98" s="43">
        <v>4</v>
      </c>
      <c r="AA98" s="43" t="s">
        <v>91</v>
      </c>
      <c r="AB98" s="50"/>
      <c r="AC98" s="50"/>
      <c r="AD98" s="50"/>
      <c r="AE98" s="50"/>
      <c r="AF98" s="50"/>
      <c r="AG98" s="50"/>
      <c r="AH98" s="50" t="s">
        <v>92</v>
      </c>
      <c r="AI98" s="50" t="s">
        <v>667</v>
      </c>
      <c r="AJ98" s="51" t="s">
        <v>668</v>
      </c>
      <c r="AK98" s="50" t="s">
        <v>323</v>
      </c>
      <c r="AL98" s="51" t="s">
        <v>669</v>
      </c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</row>
    <row r="99" spans="2:59" s="61" customFormat="1" ht="45" x14ac:dyDescent="0.25">
      <c r="B99" s="53">
        <v>78</v>
      </c>
      <c r="C99" s="53" t="s">
        <v>47</v>
      </c>
      <c r="D99" s="62" t="s">
        <v>429</v>
      </c>
      <c r="E99" s="53" t="s">
        <v>324</v>
      </c>
      <c r="F99" s="65">
        <v>30</v>
      </c>
      <c r="G99" s="53"/>
      <c r="H99" s="43" t="s">
        <v>325</v>
      </c>
      <c r="I99" s="43" t="s">
        <v>326</v>
      </c>
      <c r="J99" s="43" t="s">
        <v>23</v>
      </c>
      <c r="K99" s="42" t="s">
        <v>297</v>
      </c>
      <c r="L99" s="43">
        <v>4022002954</v>
      </c>
      <c r="M99" s="45">
        <v>1024000720633</v>
      </c>
      <c r="N99" s="46" t="s">
        <v>298</v>
      </c>
      <c r="O99" s="46" t="str">
        <f t="shared" si="8"/>
        <v>Калужская область,г. Юхнов, ул. К. Маркса, д.6</v>
      </c>
      <c r="P99" s="46" t="str">
        <f t="shared" si="15"/>
        <v>8(48436)2-12-36,
ayuhn@adm.kaluga.ru</v>
      </c>
      <c r="Q99" s="50"/>
      <c r="R99" s="42" t="s">
        <v>99</v>
      </c>
      <c r="S99" s="50">
        <v>4029032147</v>
      </c>
      <c r="T99" s="42" t="s">
        <v>126</v>
      </c>
      <c r="U99" s="43">
        <v>21</v>
      </c>
      <c r="V99" s="43" t="s">
        <v>90</v>
      </c>
      <c r="W99" s="43" t="s">
        <v>101</v>
      </c>
      <c r="X99" s="50" t="s">
        <v>96</v>
      </c>
      <c r="Y99" s="43">
        <v>1</v>
      </c>
      <c r="Z99" s="43">
        <v>4</v>
      </c>
      <c r="AA99" s="43" t="s">
        <v>91</v>
      </c>
      <c r="AB99" s="50"/>
      <c r="AC99" s="50"/>
      <c r="AD99" s="50"/>
      <c r="AE99" s="50"/>
      <c r="AF99" s="50"/>
      <c r="AG99" s="50"/>
      <c r="AH99" s="50" t="s">
        <v>327</v>
      </c>
      <c r="AI99" s="50" t="s">
        <v>328</v>
      </c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</row>
    <row r="100" spans="2:59" s="61" customFormat="1" ht="45" x14ac:dyDescent="0.25">
      <c r="B100" s="53">
        <v>79</v>
      </c>
      <c r="C100" s="53" t="s">
        <v>47</v>
      </c>
      <c r="D100" s="62" t="s">
        <v>430</v>
      </c>
      <c r="E100" s="53" t="s">
        <v>329</v>
      </c>
      <c r="F100" s="65">
        <v>14</v>
      </c>
      <c r="G100" s="53"/>
      <c r="H100" s="43" t="s">
        <v>330</v>
      </c>
      <c r="I100" s="43" t="s">
        <v>331</v>
      </c>
      <c r="J100" s="43" t="s">
        <v>23</v>
      </c>
      <c r="K100" s="42" t="s">
        <v>297</v>
      </c>
      <c r="L100" s="43">
        <v>4022002954</v>
      </c>
      <c r="M100" s="45">
        <v>1024000720633</v>
      </c>
      <c r="N100" s="46" t="s">
        <v>298</v>
      </c>
      <c r="O100" s="46" t="str">
        <f t="shared" si="8"/>
        <v>Калужская область,г. Юхнов, ул. К. Маркса, д.7</v>
      </c>
      <c r="P100" s="46" t="str">
        <f t="shared" si="15"/>
        <v>8(48436)2-12-36,
ayuhn@adm.kaluga.ru</v>
      </c>
      <c r="Q100" s="50"/>
      <c r="R100" s="42" t="s">
        <v>99</v>
      </c>
      <c r="S100" s="50">
        <v>4029032147</v>
      </c>
      <c r="T100" s="42" t="s">
        <v>126</v>
      </c>
      <c r="U100" s="43">
        <v>9</v>
      </c>
      <c r="V100" s="43" t="s">
        <v>90</v>
      </c>
      <c r="W100" s="43" t="s">
        <v>101</v>
      </c>
      <c r="X100" s="50" t="s">
        <v>96</v>
      </c>
      <c r="Y100" s="43">
        <v>1</v>
      </c>
      <c r="Z100" s="43">
        <v>4</v>
      </c>
      <c r="AA100" s="43" t="s">
        <v>91</v>
      </c>
      <c r="AB100" s="50"/>
      <c r="AC100" s="50"/>
      <c r="AD100" s="50"/>
      <c r="AE100" s="50"/>
      <c r="AF100" s="50"/>
      <c r="AG100" s="50"/>
      <c r="AH100" s="50"/>
      <c r="AI100" s="50" t="s">
        <v>332</v>
      </c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</row>
    <row r="101" spans="2:59" s="61" customFormat="1" ht="45" x14ac:dyDescent="0.25">
      <c r="B101" s="53">
        <v>80</v>
      </c>
      <c r="C101" s="53" t="s">
        <v>47</v>
      </c>
      <c r="D101" s="62" t="s">
        <v>427</v>
      </c>
      <c r="E101" s="53" t="s">
        <v>316</v>
      </c>
      <c r="F101" s="65">
        <v>10</v>
      </c>
      <c r="G101" s="53"/>
      <c r="H101" s="43"/>
      <c r="I101" s="43"/>
      <c r="J101" s="43" t="s">
        <v>23</v>
      </c>
      <c r="K101" s="42" t="s">
        <v>297</v>
      </c>
      <c r="L101" s="43">
        <v>4022002954</v>
      </c>
      <c r="M101" s="45">
        <v>1024000720633</v>
      </c>
      <c r="N101" s="46" t="s">
        <v>298</v>
      </c>
      <c r="O101" s="46" t="str">
        <f>O100</f>
        <v>Калужская область,г. Юхнов, ул. К. Маркса, д.7</v>
      </c>
      <c r="P101" s="46" t="str">
        <f>P100</f>
        <v>8(48436)2-12-36,
ayuhn@adm.kaluga.ru</v>
      </c>
      <c r="Q101" s="50"/>
      <c r="R101" s="42" t="s">
        <v>99</v>
      </c>
      <c r="S101" s="50">
        <v>4029032147</v>
      </c>
      <c r="T101" s="42" t="s">
        <v>126</v>
      </c>
      <c r="U101" s="43">
        <v>9</v>
      </c>
      <c r="V101" s="43" t="s">
        <v>90</v>
      </c>
      <c r="W101" s="43" t="s">
        <v>101</v>
      </c>
      <c r="X101" s="50" t="s">
        <v>96</v>
      </c>
      <c r="Y101" s="43">
        <v>1</v>
      </c>
      <c r="Z101" s="43">
        <v>4</v>
      </c>
      <c r="AA101" s="43" t="s">
        <v>91</v>
      </c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</row>
    <row r="102" spans="2:59" s="61" customFormat="1" ht="31.5" x14ac:dyDescent="0.25">
      <c r="B102" s="53">
        <v>81</v>
      </c>
      <c r="C102" s="53" t="s">
        <v>47</v>
      </c>
      <c r="D102" s="62" t="s">
        <v>427</v>
      </c>
      <c r="E102" s="53" t="s">
        <v>751</v>
      </c>
      <c r="F102" s="65">
        <v>46</v>
      </c>
      <c r="G102" s="53"/>
      <c r="H102" s="43"/>
      <c r="I102" s="43"/>
      <c r="J102" s="43" t="s">
        <v>23</v>
      </c>
      <c r="K102" s="42" t="s">
        <v>297</v>
      </c>
      <c r="L102" s="43">
        <v>4022002954</v>
      </c>
      <c r="M102" s="45">
        <v>1024000720633</v>
      </c>
      <c r="N102" s="46" t="s">
        <v>298</v>
      </c>
      <c r="O102" s="46" t="e">
        <f>#REF!</f>
        <v>#REF!</v>
      </c>
      <c r="P102" s="46" t="e">
        <f>#REF!</f>
        <v>#REF!</v>
      </c>
      <c r="Q102" s="50"/>
      <c r="R102" s="42" t="s">
        <v>99</v>
      </c>
      <c r="S102" s="50">
        <v>4029032147</v>
      </c>
      <c r="T102" s="42" t="s">
        <v>126</v>
      </c>
      <c r="U102" s="43">
        <v>9</v>
      </c>
      <c r="V102" s="43" t="s">
        <v>90</v>
      </c>
      <c r="W102" s="43" t="s">
        <v>101</v>
      </c>
      <c r="X102" s="50" t="s">
        <v>96</v>
      </c>
      <c r="Y102" s="43">
        <v>1</v>
      </c>
      <c r="Z102" s="43">
        <v>4</v>
      </c>
      <c r="AA102" s="43" t="s">
        <v>91</v>
      </c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</row>
    <row r="103" spans="2:59" s="61" customFormat="1" ht="63" x14ac:dyDescent="0.25">
      <c r="B103" s="53">
        <v>82</v>
      </c>
      <c r="C103" s="53" t="s">
        <v>47</v>
      </c>
      <c r="D103" s="62" t="s">
        <v>333</v>
      </c>
      <c r="E103" s="53" t="s">
        <v>334</v>
      </c>
      <c r="F103" s="65">
        <v>6</v>
      </c>
      <c r="G103" s="53"/>
      <c r="H103" s="43">
        <v>54.642034000000002</v>
      </c>
      <c r="I103" s="43">
        <v>35.337487000000003</v>
      </c>
      <c r="J103" s="43" t="s">
        <v>23</v>
      </c>
      <c r="K103" s="42" t="s">
        <v>297</v>
      </c>
      <c r="L103" s="43">
        <v>4022002954</v>
      </c>
      <c r="M103" s="45">
        <v>1024000720633</v>
      </c>
      <c r="N103" s="46" t="s">
        <v>298</v>
      </c>
      <c r="O103" s="46"/>
      <c r="P103" s="46" t="str">
        <f>P100</f>
        <v>8(48436)2-12-36,
ayuhn@adm.kaluga.ru</v>
      </c>
      <c r="Q103" s="50"/>
      <c r="R103" s="42" t="s">
        <v>99</v>
      </c>
      <c r="S103" s="50">
        <v>4029032147</v>
      </c>
      <c r="T103" s="42" t="s">
        <v>126</v>
      </c>
      <c r="U103" s="43">
        <v>18</v>
      </c>
      <c r="V103" s="43" t="s">
        <v>90</v>
      </c>
      <c r="W103" s="43" t="s">
        <v>101</v>
      </c>
      <c r="X103" s="43" t="s">
        <v>91</v>
      </c>
      <c r="Y103" s="43">
        <v>1</v>
      </c>
      <c r="Z103" s="43">
        <v>4</v>
      </c>
      <c r="AA103" s="43" t="s">
        <v>91</v>
      </c>
      <c r="AB103" s="50"/>
      <c r="AC103" s="50"/>
      <c r="AD103" s="50"/>
      <c r="AE103" s="50"/>
      <c r="AF103" s="50"/>
      <c r="AG103" s="50"/>
      <c r="AH103" s="50" t="s">
        <v>92</v>
      </c>
      <c r="AI103" s="51" t="s">
        <v>500</v>
      </c>
      <c r="AJ103" s="51" t="s">
        <v>501</v>
      </c>
      <c r="AK103" s="51" t="s">
        <v>502</v>
      </c>
      <c r="AL103" s="51" t="s">
        <v>503</v>
      </c>
      <c r="AM103" s="51" t="s">
        <v>504</v>
      </c>
      <c r="AN103" s="51" t="s">
        <v>505</v>
      </c>
      <c r="AO103" s="51" t="s">
        <v>506</v>
      </c>
      <c r="AP103" s="51" t="s">
        <v>507</v>
      </c>
      <c r="AQ103" s="51" t="s">
        <v>508</v>
      </c>
      <c r="AR103" s="51" t="s">
        <v>509</v>
      </c>
      <c r="AS103" s="51" t="s">
        <v>510</v>
      </c>
      <c r="AT103" s="50" t="s">
        <v>335</v>
      </c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</row>
    <row r="104" spans="2:59" s="61" customFormat="1" ht="47.25" x14ac:dyDescent="0.25">
      <c r="B104" s="53">
        <v>83</v>
      </c>
      <c r="C104" s="53" t="s">
        <v>47</v>
      </c>
      <c r="D104" s="53" t="s">
        <v>333</v>
      </c>
      <c r="E104" s="53" t="s">
        <v>337</v>
      </c>
      <c r="F104" s="65">
        <v>14</v>
      </c>
      <c r="G104" s="53"/>
      <c r="H104" s="43">
        <v>54.645812999999997</v>
      </c>
      <c r="I104" s="43">
        <v>35.339297999999999</v>
      </c>
      <c r="J104" s="43" t="s">
        <v>23</v>
      </c>
      <c r="K104" s="42" t="s">
        <v>297</v>
      </c>
      <c r="L104" s="43">
        <v>4022002954</v>
      </c>
      <c r="M104" s="45">
        <v>1024000720633</v>
      </c>
      <c r="N104" s="46" t="s">
        <v>298</v>
      </c>
      <c r="O104" s="46" t="e">
        <f>#REF!</f>
        <v>#REF!</v>
      </c>
      <c r="P104" s="46" t="e">
        <f>#REF!</f>
        <v>#REF!</v>
      </c>
      <c r="Q104" s="50"/>
      <c r="R104" s="42" t="s">
        <v>99</v>
      </c>
      <c r="S104" s="50">
        <v>4029032147</v>
      </c>
      <c r="T104" s="43" t="s">
        <v>126</v>
      </c>
      <c r="U104" s="43">
        <v>21</v>
      </c>
      <c r="V104" s="43" t="s">
        <v>90</v>
      </c>
      <c r="W104" s="43" t="s">
        <v>562</v>
      </c>
      <c r="X104" s="66" t="s">
        <v>91</v>
      </c>
      <c r="Y104" s="43">
        <v>1</v>
      </c>
      <c r="Z104" s="43">
        <v>4</v>
      </c>
      <c r="AA104" s="43" t="s">
        <v>91</v>
      </c>
      <c r="AB104" s="50"/>
      <c r="AC104" s="50"/>
      <c r="AD104" s="50"/>
      <c r="AE104" s="50"/>
      <c r="AF104" s="50"/>
      <c r="AG104" s="50"/>
      <c r="AH104" s="50"/>
      <c r="AI104" s="50" t="s">
        <v>339</v>
      </c>
      <c r="AJ104" s="50" t="s">
        <v>340</v>
      </c>
      <c r="AK104" s="51" t="s">
        <v>674</v>
      </c>
      <c r="AL104" s="50" t="s">
        <v>341</v>
      </c>
      <c r="AM104" s="50" t="s">
        <v>342</v>
      </c>
      <c r="AN104" s="51" t="s">
        <v>675</v>
      </c>
      <c r="AO104" s="51" t="s">
        <v>676</v>
      </c>
      <c r="AP104" s="51" t="s">
        <v>677</v>
      </c>
      <c r="AQ104" s="51" t="s">
        <v>678</v>
      </c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</row>
    <row r="105" spans="2:59" s="61" customFormat="1" ht="45" x14ac:dyDescent="0.25">
      <c r="B105" s="53">
        <v>84</v>
      </c>
      <c r="C105" s="53" t="s">
        <v>47</v>
      </c>
      <c r="D105" s="53" t="s">
        <v>333</v>
      </c>
      <c r="E105" s="53" t="s">
        <v>337</v>
      </c>
      <c r="F105" s="65">
        <v>42</v>
      </c>
      <c r="G105" s="53"/>
      <c r="H105" s="43">
        <v>54.642147999999999</v>
      </c>
      <c r="I105" s="43">
        <v>35.334319000000001</v>
      </c>
      <c r="J105" s="43" t="s">
        <v>23</v>
      </c>
      <c r="K105" s="42" t="s">
        <v>297</v>
      </c>
      <c r="L105" s="43">
        <v>4022002954</v>
      </c>
      <c r="M105" s="45">
        <v>1024000720633</v>
      </c>
      <c r="N105" s="46" t="s">
        <v>298</v>
      </c>
      <c r="O105" s="46"/>
      <c r="P105" s="46" t="str">
        <f>P101</f>
        <v>8(48436)2-12-36,
ayuhn@adm.kaluga.ru</v>
      </c>
      <c r="Q105" s="50"/>
      <c r="R105" s="42" t="s">
        <v>99</v>
      </c>
      <c r="S105" s="50">
        <v>4029032147</v>
      </c>
      <c r="T105" s="43" t="s">
        <v>126</v>
      </c>
      <c r="U105" s="43">
        <v>9</v>
      </c>
      <c r="V105" s="43" t="s">
        <v>90</v>
      </c>
      <c r="W105" s="43" t="s">
        <v>562</v>
      </c>
      <c r="X105" s="43" t="s">
        <v>96</v>
      </c>
      <c r="Y105" s="43">
        <v>1</v>
      </c>
      <c r="Z105" s="43">
        <v>4</v>
      </c>
      <c r="AA105" s="43" t="s">
        <v>91</v>
      </c>
      <c r="AB105" s="50"/>
      <c r="AC105" s="50"/>
      <c r="AD105" s="50"/>
      <c r="AE105" s="50"/>
      <c r="AF105" s="50"/>
      <c r="AG105" s="50"/>
      <c r="AH105" s="50"/>
      <c r="AI105" s="50" t="s">
        <v>343</v>
      </c>
      <c r="AJ105" s="50" t="s">
        <v>344</v>
      </c>
      <c r="AK105" s="50" t="s">
        <v>345</v>
      </c>
      <c r="AL105" s="50" t="s">
        <v>346</v>
      </c>
      <c r="AM105" s="50" t="s">
        <v>347</v>
      </c>
      <c r="AN105" s="50" t="s">
        <v>348</v>
      </c>
      <c r="AO105" s="50" t="s">
        <v>349</v>
      </c>
      <c r="AP105" s="50" t="s">
        <v>350</v>
      </c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</row>
    <row r="106" spans="2:59" s="61" customFormat="1" ht="30" x14ac:dyDescent="0.25">
      <c r="B106" s="53">
        <v>85</v>
      </c>
      <c r="C106" s="53" t="s">
        <v>47</v>
      </c>
      <c r="D106" s="53" t="s">
        <v>333</v>
      </c>
      <c r="E106" s="53" t="s">
        <v>338</v>
      </c>
      <c r="F106" s="65">
        <v>13</v>
      </c>
      <c r="G106" s="53"/>
      <c r="H106" s="43">
        <v>54.643327999999997</v>
      </c>
      <c r="I106" s="43">
        <v>35.343131</v>
      </c>
      <c r="J106" s="43" t="s">
        <v>23</v>
      </c>
      <c r="K106" s="42" t="s">
        <v>297</v>
      </c>
      <c r="L106" s="43">
        <v>4022002954</v>
      </c>
      <c r="M106" s="45">
        <v>1024000720633</v>
      </c>
      <c r="N106" s="46" t="s">
        <v>298</v>
      </c>
      <c r="O106" s="46" t="e">
        <f t="shared" ref="O106:P162" si="26">O104</f>
        <v>#REF!</v>
      </c>
      <c r="P106" s="46" t="e">
        <f t="shared" si="15"/>
        <v>#REF!</v>
      </c>
      <c r="Q106" s="50"/>
      <c r="R106" s="42" t="s">
        <v>99</v>
      </c>
      <c r="S106" s="50">
        <v>4029032147</v>
      </c>
      <c r="T106" s="43" t="s">
        <v>126</v>
      </c>
      <c r="U106" s="43">
        <v>9</v>
      </c>
      <c r="V106" s="43" t="s">
        <v>90</v>
      </c>
      <c r="W106" s="43" t="s">
        <v>562</v>
      </c>
      <c r="X106" s="43" t="s">
        <v>96</v>
      </c>
      <c r="Y106" s="43">
        <v>1</v>
      </c>
      <c r="Z106" s="43">
        <v>4</v>
      </c>
      <c r="AA106" s="43" t="s">
        <v>91</v>
      </c>
      <c r="AB106" s="50"/>
      <c r="AC106" s="50"/>
      <c r="AD106" s="50"/>
      <c r="AE106" s="50"/>
      <c r="AF106" s="50"/>
      <c r="AG106" s="50"/>
      <c r="AH106" s="50"/>
      <c r="AI106" s="50" t="s">
        <v>351</v>
      </c>
      <c r="AJ106" s="50" t="s">
        <v>352</v>
      </c>
      <c r="AK106" s="50" t="s">
        <v>353</v>
      </c>
      <c r="AL106" s="50" t="s">
        <v>354</v>
      </c>
      <c r="AM106" s="50" t="s">
        <v>355</v>
      </c>
      <c r="AN106" s="50" t="s">
        <v>356</v>
      </c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</row>
    <row r="107" spans="2:59" s="61" customFormat="1" ht="45" x14ac:dyDescent="0.25">
      <c r="B107" s="53">
        <v>86</v>
      </c>
      <c r="C107" s="53" t="s">
        <v>47</v>
      </c>
      <c r="D107" s="53" t="s">
        <v>333</v>
      </c>
      <c r="E107" s="53" t="s">
        <v>338</v>
      </c>
      <c r="F107" s="65">
        <v>1</v>
      </c>
      <c r="G107" s="53"/>
      <c r="H107" s="43"/>
      <c r="I107" s="43">
        <v>35.343131</v>
      </c>
      <c r="J107" s="43" t="s">
        <v>23</v>
      </c>
      <c r="K107" s="42" t="s">
        <v>297</v>
      </c>
      <c r="L107" s="43">
        <v>4022002954</v>
      </c>
      <c r="M107" s="45">
        <v>1024000720633</v>
      </c>
      <c r="N107" s="46" t="s">
        <v>298</v>
      </c>
      <c r="O107" s="60" t="s">
        <v>792</v>
      </c>
      <c r="P107" s="46" t="str">
        <f t="shared" si="15"/>
        <v>8(48436)2-12-36,
ayuhn@adm.kaluga.ru</v>
      </c>
      <c r="Q107" s="50"/>
      <c r="R107" s="42" t="s">
        <v>99</v>
      </c>
      <c r="S107" s="50">
        <v>4029032147</v>
      </c>
      <c r="T107" s="43" t="s">
        <v>126</v>
      </c>
      <c r="U107" s="43">
        <v>9</v>
      </c>
      <c r="V107" s="43" t="s">
        <v>90</v>
      </c>
      <c r="W107" s="43" t="s">
        <v>562</v>
      </c>
      <c r="X107" s="43" t="s">
        <v>96</v>
      </c>
      <c r="Y107" s="43">
        <v>1</v>
      </c>
      <c r="Z107" s="43">
        <v>2.5</v>
      </c>
      <c r="AA107" s="43" t="s">
        <v>786</v>
      </c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</row>
    <row r="108" spans="2:59" s="61" customFormat="1" ht="45" x14ac:dyDescent="0.25">
      <c r="B108" s="53">
        <v>87</v>
      </c>
      <c r="C108" s="53" t="s">
        <v>47</v>
      </c>
      <c r="D108" s="53" t="s">
        <v>333</v>
      </c>
      <c r="E108" s="53" t="s">
        <v>338</v>
      </c>
      <c r="F108" s="65">
        <v>18</v>
      </c>
      <c r="G108" s="53"/>
      <c r="H108" s="43"/>
      <c r="I108" s="43">
        <v>35.343131</v>
      </c>
      <c r="J108" s="43" t="s">
        <v>23</v>
      </c>
      <c r="K108" s="42" t="s">
        <v>297</v>
      </c>
      <c r="L108" s="43">
        <v>4022002954</v>
      </c>
      <c r="M108" s="45">
        <v>1024000720633</v>
      </c>
      <c r="N108" s="46" t="s">
        <v>298</v>
      </c>
      <c r="O108" s="60" t="s">
        <v>792</v>
      </c>
      <c r="P108" s="46" t="e">
        <f t="shared" si="15"/>
        <v>#REF!</v>
      </c>
      <c r="Q108" s="50"/>
      <c r="R108" s="42" t="s">
        <v>99</v>
      </c>
      <c r="S108" s="50">
        <v>4029032147</v>
      </c>
      <c r="T108" s="43" t="s">
        <v>126</v>
      </c>
      <c r="U108" s="43">
        <v>9</v>
      </c>
      <c r="V108" s="43" t="s">
        <v>90</v>
      </c>
      <c r="W108" s="43" t="s">
        <v>562</v>
      </c>
      <c r="X108" s="43" t="s">
        <v>96</v>
      </c>
      <c r="Y108" s="43">
        <v>1</v>
      </c>
      <c r="Z108" s="43">
        <v>2.5</v>
      </c>
      <c r="AA108" s="43" t="s">
        <v>786</v>
      </c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</row>
    <row r="109" spans="2:59" s="61" customFormat="1" ht="31.5" x14ac:dyDescent="0.25">
      <c r="B109" s="53">
        <v>88</v>
      </c>
      <c r="C109" s="53" t="s">
        <v>47</v>
      </c>
      <c r="D109" s="53" t="s">
        <v>333</v>
      </c>
      <c r="E109" s="53" t="s">
        <v>54</v>
      </c>
      <c r="F109" s="65">
        <v>20</v>
      </c>
      <c r="G109" s="53"/>
      <c r="H109" s="43">
        <v>54.648415999999997</v>
      </c>
      <c r="I109" s="43">
        <v>35.340891999999997</v>
      </c>
      <c r="J109" s="43" t="s">
        <v>23</v>
      </c>
      <c r="K109" s="42" t="s">
        <v>297</v>
      </c>
      <c r="L109" s="43">
        <v>4022002954</v>
      </c>
      <c r="M109" s="45">
        <v>1024000720633</v>
      </c>
      <c r="N109" s="46" t="s">
        <v>298</v>
      </c>
      <c r="O109" s="46" t="e">
        <f>O106</f>
        <v>#REF!</v>
      </c>
      <c r="P109" s="46" t="e">
        <f>P106</f>
        <v>#REF!</v>
      </c>
      <c r="Q109" s="50"/>
      <c r="R109" s="42" t="s">
        <v>99</v>
      </c>
      <c r="S109" s="50">
        <v>4029032147</v>
      </c>
      <c r="T109" s="43" t="s">
        <v>126</v>
      </c>
      <c r="U109" s="43">
        <v>18</v>
      </c>
      <c r="V109" s="43" t="s">
        <v>90</v>
      </c>
      <c r="W109" s="43" t="s">
        <v>562</v>
      </c>
      <c r="X109" s="43" t="s">
        <v>96</v>
      </c>
      <c r="Y109" s="43">
        <v>1</v>
      </c>
      <c r="Z109" s="43">
        <v>4</v>
      </c>
      <c r="AA109" s="43" t="s">
        <v>91</v>
      </c>
      <c r="AB109" s="50"/>
      <c r="AC109" s="50"/>
      <c r="AD109" s="50"/>
      <c r="AE109" s="50"/>
      <c r="AF109" s="50"/>
      <c r="AG109" s="50"/>
      <c r="AH109" s="50"/>
      <c r="AI109" s="51" t="s">
        <v>672</v>
      </c>
      <c r="AJ109" s="51" t="s">
        <v>671</v>
      </c>
      <c r="AK109" s="51" t="s">
        <v>670</v>
      </c>
      <c r="AL109" s="51" t="s">
        <v>673</v>
      </c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</row>
    <row r="110" spans="2:59" s="61" customFormat="1" ht="30" x14ac:dyDescent="0.25">
      <c r="B110" s="53">
        <v>89</v>
      </c>
      <c r="C110" s="53" t="s">
        <v>47</v>
      </c>
      <c r="D110" s="53" t="s">
        <v>357</v>
      </c>
      <c r="E110" s="53" t="s">
        <v>358</v>
      </c>
      <c r="F110" s="53">
        <v>4</v>
      </c>
      <c r="G110" s="53"/>
      <c r="H110" s="43">
        <v>54.665962999999998</v>
      </c>
      <c r="I110" s="43">
        <v>35.312840999999999</v>
      </c>
      <c r="J110" s="43" t="s">
        <v>23</v>
      </c>
      <c r="K110" s="42" t="s">
        <v>297</v>
      </c>
      <c r="L110" s="43">
        <v>4022002954</v>
      </c>
      <c r="M110" s="45">
        <v>1024000720633</v>
      </c>
      <c r="N110" s="46" t="s">
        <v>298</v>
      </c>
      <c r="O110" s="46" t="e">
        <f>O109</f>
        <v>#REF!</v>
      </c>
      <c r="P110" s="46" t="e">
        <f>P109</f>
        <v>#REF!</v>
      </c>
      <c r="Q110" s="50"/>
      <c r="R110" s="42" t="s">
        <v>99</v>
      </c>
      <c r="S110" s="50">
        <v>4029032147</v>
      </c>
      <c r="T110" s="43" t="s">
        <v>126</v>
      </c>
      <c r="U110" s="43">
        <v>21</v>
      </c>
      <c r="V110" s="43" t="s">
        <v>90</v>
      </c>
      <c r="W110" s="43" t="s">
        <v>562</v>
      </c>
      <c r="X110" s="43" t="s">
        <v>96</v>
      </c>
      <c r="Y110" s="43">
        <v>1</v>
      </c>
      <c r="Z110" s="43">
        <v>4</v>
      </c>
      <c r="AA110" s="43" t="s">
        <v>91</v>
      </c>
      <c r="AB110" s="50"/>
      <c r="AC110" s="50"/>
      <c r="AD110" s="50"/>
      <c r="AE110" s="50"/>
      <c r="AF110" s="50"/>
      <c r="AG110" s="50"/>
      <c r="AH110" s="50"/>
      <c r="AI110" s="50" t="s">
        <v>359</v>
      </c>
      <c r="AJ110" s="50" t="s">
        <v>360</v>
      </c>
      <c r="AK110" s="50" t="s">
        <v>361</v>
      </c>
      <c r="AL110" s="50" t="s">
        <v>362</v>
      </c>
      <c r="AM110" s="50" t="s">
        <v>363</v>
      </c>
      <c r="AN110" s="50" t="s">
        <v>364</v>
      </c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</row>
    <row r="111" spans="2:59" s="61" customFormat="1" ht="31.5" x14ac:dyDescent="0.25">
      <c r="B111" s="53">
        <v>90</v>
      </c>
      <c r="C111" s="53" t="s">
        <v>47</v>
      </c>
      <c r="D111" s="53" t="s">
        <v>365</v>
      </c>
      <c r="E111" s="53" t="s">
        <v>366</v>
      </c>
      <c r="F111" s="53">
        <v>20</v>
      </c>
      <c r="G111" s="53"/>
      <c r="H111" s="43">
        <v>54.671424999999999</v>
      </c>
      <c r="I111" s="43">
        <v>35.357753000000002</v>
      </c>
      <c r="J111" s="43" t="s">
        <v>23</v>
      </c>
      <c r="K111" s="42" t="s">
        <v>297</v>
      </c>
      <c r="L111" s="43">
        <v>4022002954</v>
      </c>
      <c r="M111" s="45">
        <v>1024000720633</v>
      </c>
      <c r="N111" s="46" t="s">
        <v>298</v>
      </c>
      <c r="O111" s="46" t="e">
        <f t="shared" si="26"/>
        <v>#REF!</v>
      </c>
      <c r="P111" s="46" t="e">
        <f t="shared" si="26"/>
        <v>#REF!</v>
      </c>
      <c r="Q111" s="50"/>
      <c r="R111" s="42" t="s">
        <v>99</v>
      </c>
      <c r="S111" s="50">
        <v>4029032147</v>
      </c>
      <c r="T111" s="43" t="s">
        <v>126</v>
      </c>
      <c r="U111" s="43">
        <v>9</v>
      </c>
      <c r="V111" s="43" t="s">
        <v>90</v>
      </c>
      <c r="W111" s="43" t="s">
        <v>562</v>
      </c>
      <c r="X111" s="43" t="s">
        <v>96</v>
      </c>
      <c r="Y111" s="43">
        <v>1</v>
      </c>
      <c r="Z111" s="43">
        <v>4</v>
      </c>
      <c r="AA111" s="43" t="s">
        <v>91</v>
      </c>
      <c r="AB111" s="50"/>
      <c r="AC111" s="50"/>
      <c r="AD111" s="50"/>
      <c r="AE111" s="50"/>
      <c r="AF111" s="50"/>
      <c r="AG111" s="50"/>
      <c r="AH111" s="50"/>
      <c r="AI111" s="51" t="s">
        <v>489</v>
      </c>
      <c r="AJ111" s="51" t="s">
        <v>490</v>
      </c>
      <c r="AK111" s="51" t="s">
        <v>491</v>
      </c>
      <c r="AL111" s="51" t="s">
        <v>492</v>
      </c>
      <c r="AM111" s="51" t="s">
        <v>493</v>
      </c>
      <c r="AN111" s="51" t="s">
        <v>494</v>
      </c>
      <c r="AO111" s="51" t="s">
        <v>495</v>
      </c>
      <c r="AP111" s="51" t="s">
        <v>496</v>
      </c>
      <c r="AQ111" s="51" t="s">
        <v>497</v>
      </c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</row>
    <row r="112" spans="2:59" s="61" customFormat="1" ht="31.5" x14ac:dyDescent="0.25">
      <c r="B112" s="53">
        <v>91</v>
      </c>
      <c r="C112" s="53" t="s">
        <v>47</v>
      </c>
      <c r="D112" s="62" t="s">
        <v>683</v>
      </c>
      <c r="E112" s="53" t="s">
        <v>367</v>
      </c>
      <c r="F112" s="53">
        <v>12</v>
      </c>
      <c r="G112" s="53"/>
      <c r="H112" s="43">
        <v>54.642676000000002</v>
      </c>
      <c r="I112" s="43">
        <v>35.279705999999997</v>
      </c>
      <c r="J112" s="43" t="s">
        <v>23</v>
      </c>
      <c r="K112" s="42" t="s">
        <v>297</v>
      </c>
      <c r="L112" s="43">
        <v>4022002954</v>
      </c>
      <c r="M112" s="45">
        <v>1024000720633</v>
      </c>
      <c r="N112" s="46" t="s">
        <v>298</v>
      </c>
      <c r="O112" s="46" t="e">
        <f t="shared" si="26"/>
        <v>#REF!</v>
      </c>
      <c r="P112" s="46" t="e">
        <f t="shared" si="26"/>
        <v>#REF!</v>
      </c>
      <c r="Q112" s="50"/>
      <c r="R112" s="42" t="s">
        <v>99</v>
      </c>
      <c r="S112" s="50">
        <v>4029032147</v>
      </c>
      <c r="T112" s="43" t="s">
        <v>126</v>
      </c>
      <c r="U112" s="43">
        <v>9</v>
      </c>
      <c r="V112" s="43" t="s">
        <v>90</v>
      </c>
      <c r="W112" s="43" t="s">
        <v>562</v>
      </c>
      <c r="X112" s="43" t="s">
        <v>96</v>
      </c>
      <c r="Y112" s="43">
        <v>1</v>
      </c>
      <c r="Z112" s="43">
        <v>4</v>
      </c>
      <c r="AA112" s="43" t="s">
        <v>91</v>
      </c>
      <c r="AB112" s="50"/>
      <c r="AC112" s="50"/>
      <c r="AD112" s="50"/>
      <c r="AE112" s="50"/>
      <c r="AF112" s="50"/>
      <c r="AG112" s="50"/>
      <c r="AH112" s="50"/>
      <c r="AI112" s="51" t="s">
        <v>498</v>
      </c>
      <c r="AJ112" s="51" t="s">
        <v>499</v>
      </c>
      <c r="AK112" s="50" t="s">
        <v>368</v>
      </c>
      <c r="AL112" s="50" t="s">
        <v>369</v>
      </c>
      <c r="AM112" s="50" t="s">
        <v>370</v>
      </c>
      <c r="AN112" s="50" t="s">
        <v>371</v>
      </c>
      <c r="AO112" s="50" t="s">
        <v>372</v>
      </c>
      <c r="AP112" s="50" t="s">
        <v>373</v>
      </c>
      <c r="AQ112" s="50" t="s">
        <v>374</v>
      </c>
      <c r="AR112" s="50" t="s">
        <v>375</v>
      </c>
      <c r="AS112" s="50" t="s">
        <v>376</v>
      </c>
      <c r="AT112" s="50" t="s">
        <v>377</v>
      </c>
      <c r="AU112" s="50" t="s">
        <v>378</v>
      </c>
      <c r="AV112" s="50" t="s">
        <v>379</v>
      </c>
      <c r="AW112" s="50" t="s">
        <v>380</v>
      </c>
      <c r="AX112" s="50" t="s">
        <v>381</v>
      </c>
      <c r="AY112" s="50" t="s">
        <v>382</v>
      </c>
      <c r="AZ112" s="50" t="s">
        <v>383</v>
      </c>
      <c r="BA112" s="50" t="s">
        <v>384</v>
      </c>
      <c r="BB112" s="50" t="s">
        <v>385</v>
      </c>
      <c r="BC112" s="50" t="s">
        <v>386</v>
      </c>
      <c r="BD112" s="50" t="s">
        <v>387</v>
      </c>
      <c r="BE112" s="50"/>
      <c r="BF112" s="50"/>
      <c r="BG112" s="50"/>
    </row>
    <row r="113" spans="2:59" s="61" customFormat="1" ht="30" x14ac:dyDescent="0.25">
      <c r="B113" s="44">
        <v>92</v>
      </c>
      <c r="C113" s="44" t="s">
        <v>47</v>
      </c>
      <c r="D113" s="44" t="s">
        <v>388</v>
      </c>
      <c r="E113" s="44" t="s">
        <v>389</v>
      </c>
      <c r="F113" s="44">
        <v>1</v>
      </c>
      <c r="G113" s="44"/>
      <c r="H113" s="44"/>
      <c r="I113" s="44"/>
      <c r="J113" s="43" t="s">
        <v>23</v>
      </c>
      <c r="K113" s="42" t="s">
        <v>297</v>
      </c>
      <c r="L113" s="43">
        <v>4022002954</v>
      </c>
      <c r="M113" s="45">
        <v>1024000720633</v>
      </c>
      <c r="N113" s="46" t="s">
        <v>298</v>
      </c>
      <c r="O113" s="46" t="e">
        <f t="shared" si="26"/>
        <v>#REF!</v>
      </c>
      <c r="P113" s="46" t="e">
        <f t="shared" si="26"/>
        <v>#REF!</v>
      </c>
      <c r="Q113" s="67"/>
      <c r="R113" s="44" t="s">
        <v>87</v>
      </c>
      <c r="S113" s="50">
        <v>4029032147</v>
      </c>
      <c r="T113" s="43" t="s">
        <v>126</v>
      </c>
      <c r="U113" s="44">
        <v>9</v>
      </c>
      <c r="V113" s="68" t="s">
        <v>90</v>
      </c>
      <c r="W113" s="43" t="s">
        <v>562</v>
      </c>
      <c r="X113" s="68" t="s">
        <v>96</v>
      </c>
      <c r="Y113" s="44">
        <v>1</v>
      </c>
      <c r="Z113" s="44">
        <v>4</v>
      </c>
      <c r="AA113" s="44" t="s">
        <v>91</v>
      </c>
      <c r="AB113" s="44"/>
      <c r="AC113" s="44"/>
      <c r="AD113" s="44"/>
      <c r="AE113" s="44"/>
      <c r="AF113" s="44"/>
      <c r="AG113" s="44"/>
      <c r="AH113" s="69"/>
      <c r="AI113" s="44" t="s">
        <v>390</v>
      </c>
      <c r="AJ113" s="44" t="s">
        <v>391</v>
      </c>
      <c r="AK113" s="44" t="s">
        <v>392</v>
      </c>
      <c r="AL113" s="44" t="s">
        <v>393</v>
      </c>
      <c r="AM113" s="44" t="s">
        <v>394</v>
      </c>
      <c r="AN113" s="44" t="s">
        <v>395</v>
      </c>
      <c r="AO113" s="44" t="s">
        <v>396</v>
      </c>
      <c r="AP113" s="44" t="s">
        <v>397</v>
      </c>
      <c r="AQ113" s="44" t="s">
        <v>398</v>
      </c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</row>
    <row r="114" spans="2:59" s="61" customFormat="1" ht="30" x14ac:dyDescent="0.25">
      <c r="B114" s="44">
        <v>93</v>
      </c>
      <c r="C114" s="44" t="s">
        <v>47</v>
      </c>
      <c r="D114" s="44" t="s">
        <v>388</v>
      </c>
      <c r="E114" s="44" t="s">
        <v>389</v>
      </c>
      <c r="F114" s="44">
        <v>26</v>
      </c>
      <c r="G114" s="44"/>
      <c r="H114" s="44"/>
      <c r="I114" s="44"/>
      <c r="J114" s="43" t="s">
        <v>23</v>
      </c>
      <c r="K114" s="42" t="s">
        <v>297</v>
      </c>
      <c r="L114" s="43">
        <v>4022002954</v>
      </c>
      <c r="M114" s="45">
        <v>1024000720633</v>
      </c>
      <c r="N114" s="46" t="s">
        <v>298</v>
      </c>
      <c r="O114" s="46" t="e">
        <f>O113</f>
        <v>#REF!</v>
      </c>
      <c r="P114" s="46" t="e">
        <f>P113</f>
        <v>#REF!</v>
      </c>
      <c r="Q114" s="67"/>
      <c r="R114" s="44" t="s">
        <v>87</v>
      </c>
      <c r="S114" s="50">
        <v>4029032147</v>
      </c>
      <c r="T114" s="43" t="s">
        <v>126</v>
      </c>
      <c r="U114" s="44">
        <v>9</v>
      </c>
      <c r="V114" s="68" t="s">
        <v>95</v>
      </c>
      <c r="W114" s="43" t="s">
        <v>101</v>
      </c>
      <c r="X114" s="68" t="s">
        <v>96</v>
      </c>
      <c r="Y114" s="68">
        <v>1</v>
      </c>
      <c r="Z114" s="68">
        <v>4</v>
      </c>
      <c r="AA114" s="68" t="s">
        <v>91</v>
      </c>
      <c r="AB114" s="44"/>
      <c r="AC114" s="44"/>
      <c r="AD114" s="44"/>
      <c r="AE114" s="44"/>
      <c r="AF114" s="44"/>
      <c r="AG114" s="44"/>
      <c r="AH114" s="69"/>
      <c r="AI114" s="44" t="s">
        <v>399</v>
      </c>
      <c r="AJ114" s="44" t="s">
        <v>400</v>
      </c>
      <c r="AK114" s="44" t="s">
        <v>401</v>
      </c>
      <c r="AL114" s="44" t="s">
        <v>402</v>
      </c>
      <c r="AM114" s="44" t="s">
        <v>403</v>
      </c>
      <c r="AN114" s="44" t="s">
        <v>404</v>
      </c>
      <c r="AO114" s="44" t="s">
        <v>405</v>
      </c>
      <c r="AP114" s="44"/>
      <c r="AQ114" s="70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</row>
    <row r="115" spans="2:59" s="61" customFormat="1" ht="73.5" customHeight="1" x14ac:dyDescent="0.25">
      <c r="B115" s="44">
        <v>94</v>
      </c>
      <c r="C115" s="44" t="str">
        <f>$C$14</f>
        <v>Юхновский район</v>
      </c>
      <c r="D115" s="44" t="s">
        <v>388</v>
      </c>
      <c r="E115" s="44" t="s">
        <v>406</v>
      </c>
      <c r="F115" s="44">
        <v>3</v>
      </c>
      <c r="G115" s="44"/>
      <c r="H115" s="44"/>
      <c r="I115" s="44"/>
      <c r="J115" s="43" t="s">
        <v>23</v>
      </c>
      <c r="K115" s="42" t="s">
        <v>297</v>
      </c>
      <c r="L115" s="43">
        <v>4022002954</v>
      </c>
      <c r="M115" s="45">
        <v>1024000720633</v>
      </c>
      <c r="N115" s="46" t="s">
        <v>298</v>
      </c>
      <c r="O115" s="46" t="s">
        <v>679</v>
      </c>
      <c r="P115" s="46" t="e">
        <f>P114</f>
        <v>#REF!</v>
      </c>
      <c r="Q115" s="67"/>
      <c r="R115" s="44" t="s">
        <v>87</v>
      </c>
      <c r="S115" s="50">
        <v>4029032147</v>
      </c>
      <c r="T115" s="43" t="s">
        <v>126</v>
      </c>
      <c r="U115" s="44">
        <v>9</v>
      </c>
      <c r="V115" s="68" t="s">
        <v>90</v>
      </c>
      <c r="W115" s="43" t="s">
        <v>101</v>
      </c>
      <c r="X115" s="68" t="s">
        <v>96</v>
      </c>
      <c r="Y115" s="68">
        <v>2</v>
      </c>
      <c r="Z115" s="68">
        <v>4</v>
      </c>
      <c r="AA115" s="68" t="s">
        <v>91</v>
      </c>
      <c r="AB115" s="44"/>
      <c r="AC115" s="44"/>
      <c r="AD115" s="44"/>
      <c r="AE115" s="68"/>
      <c r="AF115" s="68"/>
      <c r="AG115" s="68"/>
      <c r="AH115" s="69"/>
      <c r="AI115" s="44" t="s">
        <v>407</v>
      </c>
      <c r="AJ115" s="44" t="s">
        <v>408</v>
      </c>
      <c r="AK115" s="44" t="s">
        <v>409</v>
      </c>
      <c r="AL115" s="44" t="s">
        <v>410</v>
      </c>
      <c r="AM115" s="44" t="s">
        <v>411</v>
      </c>
      <c r="AN115" s="44" t="s">
        <v>412</v>
      </c>
      <c r="AO115" s="44" t="s">
        <v>413</v>
      </c>
      <c r="AP115" s="44" t="s">
        <v>414</v>
      </c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</row>
    <row r="116" spans="2:59" s="61" customFormat="1" ht="0.75" hidden="1" customHeight="1" x14ac:dyDescent="0.25">
      <c r="B116" s="44">
        <v>101</v>
      </c>
      <c r="C116" s="44"/>
      <c r="D116" s="44"/>
      <c r="E116" s="44"/>
      <c r="F116" s="44"/>
      <c r="G116" s="44"/>
      <c r="H116" s="44"/>
      <c r="I116" s="44"/>
      <c r="J116" s="43"/>
      <c r="K116" s="42"/>
      <c r="L116" s="43"/>
      <c r="M116" s="45"/>
      <c r="N116" s="46"/>
      <c r="O116" s="46" t="str">
        <f>O115</f>
        <v>калужская область,г. Юхнов, ул. К. Маркса, д.6</v>
      </c>
      <c r="P116" s="46" t="e">
        <f>P115</f>
        <v>#REF!</v>
      </c>
      <c r="Q116" s="67"/>
      <c r="R116" s="44"/>
      <c r="S116" s="50"/>
      <c r="T116" s="43" t="s">
        <v>126</v>
      </c>
      <c r="U116" s="44">
        <v>9</v>
      </c>
      <c r="V116" s="44"/>
      <c r="W116" s="44"/>
      <c r="X116" s="44"/>
      <c r="Y116" s="68"/>
      <c r="Z116" s="68"/>
      <c r="AA116" s="68"/>
      <c r="AB116" s="44"/>
      <c r="AC116" s="44"/>
      <c r="AD116" s="44"/>
      <c r="AE116" s="44"/>
      <c r="AF116" s="44"/>
      <c r="AG116" s="44"/>
      <c r="AH116" s="69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</row>
    <row r="117" spans="2:59" s="61" customFormat="1" ht="45" hidden="1" customHeight="1" x14ac:dyDescent="0.25">
      <c r="B117" s="44"/>
      <c r="C117" s="44"/>
      <c r="D117" s="44"/>
      <c r="E117" s="44"/>
      <c r="F117" s="44"/>
      <c r="G117" s="44"/>
      <c r="H117" s="44"/>
      <c r="I117" s="44"/>
      <c r="J117" s="43"/>
      <c r="K117" s="42"/>
      <c r="L117" s="43"/>
      <c r="M117" s="45"/>
      <c r="N117" s="46"/>
      <c r="O117" s="46" t="e">
        <f>#REF!</f>
        <v>#REF!</v>
      </c>
      <c r="P117" s="46" t="e">
        <f>#REF!</f>
        <v>#REF!</v>
      </c>
      <c r="Q117" s="67"/>
      <c r="R117" s="44"/>
      <c r="S117" s="50"/>
      <c r="T117" s="43" t="s">
        <v>126</v>
      </c>
      <c r="U117" s="44">
        <v>21</v>
      </c>
      <c r="V117" s="44"/>
      <c r="W117" s="44"/>
      <c r="X117" s="44"/>
      <c r="Y117" s="68"/>
      <c r="Z117" s="68"/>
      <c r="AA117" s="68"/>
      <c r="AB117" s="44"/>
      <c r="AC117" s="44"/>
      <c r="AD117" s="44"/>
      <c r="AE117" s="44"/>
      <c r="AF117" s="44"/>
      <c r="AG117" s="44"/>
      <c r="AH117" s="69"/>
      <c r="AI117" s="44"/>
      <c r="AJ117" s="44"/>
      <c r="AK117" s="44"/>
      <c r="AL117" s="44"/>
      <c r="AM117" s="44"/>
      <c r="AN117" s="44"/>
      <c r="AO117" s="44"/>
      <c r="AP117" s="44"/>
      <c r="AQ117" s="70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</row>
    <row r="118" spans="2:59" s="61" customFormat="1" ht="45" hidden="1" customHeight="1" x14ac:dyDescent="0.25">
      <c r="B118" s="44"/>
      <c r="C118" s="44"/>
      <c r="D118" s="44"/>
      <c r="E118" s="44"/>
      <c r="F118" s="44"/>
      <c r="G118" s="44"/>
      <c r="H118" s="44"/>
      <c r="I118" s="44"/>
      <c r="J118" s="43"/>
      <c r="K118" s="42"/>
      <c r="L118" s="43"/>
      <c r="M118" s="45"/>
      <c r="N118" s="46"/>
      <c r="O118" s="46" t="str">
        <f t="shared" si="26"/>
        <v>калужская область,г. Юхнов, ул. К. Маркса, д.6</v>
      </c>
      <c r="P118" s="46" t="e">
        <f t="shared" si="26"/>
        <v>#REF!</v>
      </c>
      <c r="Q118" s="67"/>
      <c r="R118" s="44"/>
      <c r="S118" s="50"/>
      <c r="T118" s="43" t="s">
        <v>126</v>
      </c>
      <c r="U118" s="44">
        <v>21</v>
      </c>
      <c r="V118" s="44"/>
      <c r="W118" s="44"/>
      <c r="X118" s="44"/>
      <c r="Y118" s="68"/>
      <c r="Z118" s="68"/>
      <c r="AA118" s="68"/>
      <c r="AB118" s="44"/>
      <c r="AC118" s="44"/>
      <c r="AD118" s="44"/>
      <c r="AE118" s="44"/>
      <c r="AF118" s="44"/>
      <c r="AG118" s="44"/>
      <c r="AH118" s="69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</row>
    <row r="119" spans="2:59" s="61" customFormat="1" ht="14.25" hidden="1" customHeight="1" x14ac:dyDescent="0.25">
      <c r="B119" s="44"/>
      <c r="C119" s="44"/>
      <c r="D119" s="44"/>
      <c r="E119" s="44"/>
      <c r="F119" s="44"/>
      <c r="G119" s="44"/>
      <c r="H119" s="44"/>
      <c r="I119" s="44"/>
      <c r="J119" s="43"/>
      <c r="K119" s="42"/>
      <c r="L119" s="43"/>
      <c r="M119" s="45"/>
      <c r="N119" s="46"/>
      <c r="O119" s="46" t="e">
        <f t="shared" si="26"/>
        <v>#REF!</v>
      </c>
      <c r="P119" s="46" t="e">
        <f t="shared" si="26"/>
        <v>#REF!</v>
      </c>
      <c r="Q119" s="67"/>
      <c r="R119" s="44"/>
      <c r="S119" s="50"/>
      <c r="T119" s="43" t="s">
        <v>126</v>
      </c>
      <c r="U119" s="44">
        <v>9</v>
      </c>
      <c r="V119" s="44"/>
      <c r="W119" s="44"/>
      <c r="X119" s="44"/>
      <c r="Y119" s="68"/>
      <c r="Z119" s="68"/>
      <c r="AA119" s="68"/>
      <c r="AB119" s="44"/>
      <c r="AC119" s="44"/>
      <c r="AD119" s="44"/>
      <c r="AE119" s="44"/>
      <c r="AF119" s="44"/>
      <c r="AG119" s="44"/>
      <c r="AH119" s="69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</row>
    <row r="120" spans="2:59" s="61" customFormat="1" ht="30" hidden="1" customHeight="1" x14ac:dyDescent="0.25">
      <c r="B120" s="44"/>
      <c r="C120" s="44"/>
      <c r="D120" s="44"/>
      <c r="E120" s="44"/>
      <c r="F120" s="44"/>
      <c r="G120" s="44"/>
      <c r="H120" s="44"/>
      <c r="I120" s="44"/>
      <c r="J120" s="43"/>
      <c r="K120" s="42"/>
      <c r="L120" s="43"/>
      <c r="M120" s="45"/>
      <c r="N120" s="46"/>
      <c r="O120" s="46" t="str">
        <f t="shared" si="26"/>
        <v>калужская область,г. Юхнов, ул. К. Маркса, д.6</v>
      </c>
      <c r="P120" s="46" t="e">
        <f t="shared" si="26"/>
        <v>#REF!</v>
      </c>
      <c r="Q120" s="67"/>
      <c r="R120" s="44"/>
      <c r="S120" s="50"/>
      <c r="T120" s="43" t="s">
        <v>126</v>
      </c>
      <c r="U120" s="44">
        <v>9</v>
      </c>
      <c r="V120" s="44"/>
      <c r="W120" s="44"/>
      <c r="X120" s="44"/>
      <c r="Y120" s="68"/>
      <c r="Z120" s="68"/>
      <c r="AA120" s="68"/>
      <c r="AB120" s="44"/>
      <c r="AC120" s="44"/>
      <c r="AD120" s="44"/>
      <c r="AE120" s="44"/>
      <c r="AF120" s="44"/>
      <c r="AG120" s="44"/>
      <c r="AH120" s="69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</row>
    <row r="121" spans="2:59" s="61" customFormat="1" ht="43.5" customHeight="1" x14ac:dyDescent="0.25">
      <c r="B121" s="44">
        <v>95</v>
      </c>
      <c r="C121" s="44" t="str">
        <f>$C$14</f>
        <v>Юхновский район</v>
      </c>
      <c r="D121" s="44" t="s">
        <v>415</v>
      </c>
      <c r="E121" s="44" t="s">
        <v>416</v>
      </c>
      <c r="F121" s="44">
        <v>8</v>
      </c>
      <c r="G121" s="44"/>
      <c r="H121" s="44"/>
      <c r="I121" s="44"/>
      <c r="J121" s="43" t="s">
        <v>23</v>
      </c>
      <c r="K121" s="42" t="s">
        <v>297</v>
      </c>
      <c r="L121" s="43">
        <v>4022002954</v>
      </c>
      <c r="M121" s="45">
        <v>1024000720633</v>
      </c>
      <c r="N121" s="46" t="s">
        <v>298</v>
      </c>
      <c r="O121" s="46" t="e">
        <f t="shared" si="26"/>
        <v>#REF!</v>
      </c>
      <c r="P121" s="46" t="e">
        <f t="shared" si="26"/>
        <v>#REF!</v>
      </c>
      <c r="Q121" s="67"/>
      <c r="R121" s="44" t="s">
        <v>87</v>
      </c>
      <c r="S121" s="50">
        <v>4029032147</v>
      </c>
      <c r="T121" s="43" t="s">
        <v>126</v>
      </c>
      <c r="U121" s="44">
        <v>9</v>
      </c>
      <c r="V121" s="44" t="s">
        <v>95</v>
      </c>
      <c r="W121" s="44" t="s">
        <v>52</v>
      </c>
      <c r="X121" s="44" t="s">
        <v>96</v>
      </c>
      <c r="Y121" s="68">
        <v>1</v>
      </c>
      <c r="Z121" s="68">
        <v>4</v>
      </c>
      <c r="AA121" s="68" t="s">
        <v>91</v>
      </c>
      <c r="AB121" s="44"/>
      <c r="AC121" s="44"/>
      <c r="AD121" s="44"/>
      <c r="AE121" s="44"/>
      <c r="AF121" s="44"/>
      <c r="AG121" s="44"/>
      <c r="AH121" s="69"/>
      <c r="AI121" s="44" t="s">
        <v>417</v>
      </c>
      <c r="AJ121" s="44" t="s">
        <v>418</v>
      </c>
      <c r="AK121" s="44" t="s">
        <v>419</v>
      </c>
      <c r="AL121" s="44" t="s">
        <v>420</v>
      </c>
      <c r="AM121" s="44" t="s">
        <v>421</v>
      </c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</row>
    <row r="122" spans="2:59" s="61" customFormat="1" ht="45" hidden="1" customHeight="1" x14ac:dyDescent="0.25">
      <c r="B122" s="44"/>
      <c r="C122" s="44"/>
      <c r="D122" s="44"/>
      <c r="E122" s="44"/>
      <c r="F122" s="44"/>
      <c r="G122" s="44"/>
      <c r="H122" s="44"/>
      <c r="I122" s="44"/>
      <c r="J122" s="43"/>
      <c r="K122" s="42"/>
      <c r="L122" s="43"/>
      <c r="M122" s="45"/>
      <c r="N122" s="46"/>
      <c r="O122" s="46" t="str">
        <f t="shared" si="26"/>
        <v>калужская область,г. Юхнов, ул. К. Маркса, д.6</v>
      </c>
      <c r="P122" s="46" t="e">
        <f t="shared" si="26"/>
        <v>#REF!</v>
      </c>
      <c r="Q122" s="67"/>
      <c r="R122" s="44"/>
      <c r="S122" s="50"/>
      <c r="T122" s="43" t="s">
        <v>126</v>
      </c>
      <c r="U122" s="44">
        <v>9</v>
      </c>
      <c r="V122" s="44"/>
      <c r="W122" s="44"/>
      <c r="X122" s="44" t="s">
        <v>96</v>
      </c>
      <c r="Y122" s="68"/>
      <c r="Z122" s="68"/>
      <c r="AA122" s="68"/>
      <c r="AB122" s="44"/>
      <c r="AC122" s="44"/>
      <c r="AD122" s="44"/>
      <c r="AE122" s="44"/>
      <c r="AF122" s="44"/>
      <c r="AG122" s="44"/>
      <c r="AH122" s="69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</row>
    <row r="123" spans="2:59" s="61" customFormat="1" ht="59.25" customHeight="1" x14ac:dyDescent="0.25">
      <c r="B123" s="44">
        <v>96</v>
      </c>
      <c r="C123" s="44" t="s">
        <v>47</v>
      </c>
      <c r="D123" s="44" t="s">
        <v>388</v>
      </c>
      <c r="E123" s="44" t="s">
        <v>54</v>
      </c>
      <c r="F123" s="44">
        <v>21</v>
      </c>
      <c r="G123" s="44"/>
      <c r="H123" s="44"/>
      <c r="I123" s="44"/>
      <c r="J123" s="43" t="s">
        <v>23</v>
      </c>
      <c r="K123" s="42" t="s">
        <v>297</v>
      </c>
      <c r="L123" s="43">
        <v>4022002954</v>
      </c>
      <c r="M123" s="45">
        <v>1024000720633</v>
      </c>
      <c r="N123" s="46" t="s">
        <v>298</v>
      </c>
      <c r="O123" s="46" t="e">
        <f>O121</f>
        <v>#REF!</v>
      </c>
      <c r="P123" s="46" t="e">
        <f>P121</f>
        <v>#REF!</v>
      </c>
      <c r="Q123" s="67"/>
      <c r="R123" s="44" t="s">
        <v>87</v>
      </c>
      <c r="S123" s="50">
        <v>4029032147</v>
      </c>
      <c r="T123" s="43" t="s">
        <v>126</v>
      </c>
      <c r="U123" s="44">
        <v>21</v>
      </c>
      <c r="V123" s="44" t="s">
        <v>95</v>
      </c>
      <c r="W123" s="44" t="s">
        <v>101</v>
      </c>
      <c r="X123" s="44" t="s">
        <v>96</v>
      </c>
      <c r="Y123" s="68">
        <v>1</v>
      </c>
      <c r="Z123" s="68">
        <v>4</v>
      </c>
      <c r="AA123" s="68" t="s">
        <v>91</v>
      </c>
      <c r="AB123" s="44"/>
      <c r="AC123" s="44"/>
      <c r="AD123" s="44"/>
      <c r="AE123" s="44"/>
      <c r="AF123" s="44"/>
      <c r="AG123" s="44"/>
      <c r="AH123" s="69"/>
      <c r="AI123" s="44" t="s">
        <v>686</v>
      </c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</row>
    <row r="124" spans="2:59" s="61" customFormat="1" ht="40.5" customHeight="1" x14ac:dyDescent="0.25">
      <c r="B124" s="44">
        <v>97</v>
      </c>
      <c r="C124" s="44" t="s">
        <v>47</v>
      </c>
      <c r="D124" s="44" t="s">
        <v>687</v>
      </c>
      <c r="E124" s="44" t="s">
        <v>366</v>
      </c>
      <c r="F124" s="44">
        <v>3</v>
      </c>
      <c r="G124" s="44"/>
      <c r="H124" s="44"/>
      <c r="I124" s="44"/>
      <c r="J124" s="43" t="s">
        <v>23</v>
      </c>
      <c r="K124" s="42" t="s">
        <v>297</v>
      </c>
      <c r="L124" s="43">
        <v>4022002954</v>
      </c>
      <c r="M124" s="45">
        <v>1024000720633</v>
      </c>
      <c r="N124" s="46" t="s">
        <v>298</v>
      </c>
      <c r="O124" s="46" t="e">
        <f>O123</f>
        <v>#REF!</v>
      </c>
      <c r="P124" s="46" t="s">
        <v>681</v>
      </c>
      <c r="Q124" s="67"/>
      <c r="R124" s="44" t="s">
        <v>87</v>
      </c>
      <c r="S124" s="50">
        <v>4029032147</v>
      </c>
      <c r="T124" s="43" t="s">
        <v>126</v>
      </c>
      <c r="U124" s="44">
        <v>9</v>
      </c>
      <c r="V124" s="43" t="s">
        <v>90</v>
      </c>
      <c r="W124" s="43" t="s">
        <v>101</v>
      </c>
      <c r="X124" s="43" t="s">
        <v>96</v>
      </c>
      <c r="Y124" s="44">
        <v>1</v>
      </c>
      <c r="Z124" s="44">
        <v>4</v>
      </c>
      <c r="AA124" s="44" t="s">
        <v>91</v>
      </c>
      <c r="AB124" s="44"/>
      <c r="AC124" s="44"/>
      <c r="AD124" s="44"/>
      <c r="AE124" s="44"/>
      <c r="AF124" s="44"/>
      <c r="AG124" s="44"/>
      <c r="AH124" s="69"/>
      <c r="AI124" s="44" t="s">
        <v>688</v>
      </c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</row>
    <row r="125" spans="2:59" s="61" customFormat="1" ht="60" x14ac:dyDescent="0.25">
      <c r="B125" s="53">
        <v>98</v>
      </c>
      <c r="C125" s="53" t="s">
        <v>47</v>
      </c>
      <c r="D125" s="53" t="s">
        <v>716</v>
      </c>
      <c r="E125" s="53" t="s">
        <v>431</v>
      </c>
      <c r="F125" s="65">
        <v>15</v>
      </c>
      <c r="G125" s="53"/>
      <c r="H125" s="43" t="s">
        <v>432</v>
      </c>
      <c r="I125" s="43" t="s">
        <v>433</v>
      </c>
      <c r="J125" s="43" t="s">
        <v>23</v>
      </c>
      <c r="K125" s="42" t="s">
        <v>297</v>
      </c>
      <c r="L125" s="43">
        <v>4022002954</v>
      </c>
      <c r="M125" s="45">
        <v>1024000720633</v>
      </c>
      <c r="N125" s="46" t="s">
        <v>298</v>
      </c>
      <c r="O125" s="46" t="e">
        <f>O124</f>
        <v>#REF!</v>
      </c>
      <c r="P125" s="46" t="s">
        <v>681</v>
      </c>
      <c r="Q125" s="50"/>
      <c r="R125" s="44" t="s">
        <v>87</v>
      </c>
      <c r="S125" s="50">
        <v>4029032147</v>
      </c>
      <c r="T125" s="43" t="s">
        <v>126</v>
      </c>
      <c r="U125" s="43">
        <v>9</v>
      </c>
      <c r="V125" s="43" t="s">
        <v>90</v>
      </c>
      <c r="W125" s="43" t="s">
        <v>101</v>
      </c>
      <c r="X125" s="43" t="s">
        <v>96</v>
      </c>
      <c r="Y125" s="43">
        <v>2</v>
      </c>
      <c r="Z125" s="43">
        <v>4</v>
      </c>
      <c r="AA125" s="43" t="s">
        <v>91</v>
      </c>
      <c r="AB125" s="50"/>
      <c r="AC125" s="50"/>
      <c r="AD125" s="50"/>
      <c r="AE125" s="50"/>
      <c r="AF125" s="50"/>
      <c r="AG125" s="50"/>
      <c r="AH125" s="50"/>
      <c r="AI125" s="51" t="s">
        <v>448</v>
      </c>
      <c r="AJ125" s="50" t="s">
        <v>434</v>
      </c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</row>
    <row r="126" spans="2:59" s="61" customFormat="1" ht="38.25" customHeight="1" x14ac:dyDescent="0.25">
      <c r="B126" s="53">
        <v>99</v>
      </c>
      <c r="C126" s="53" t="s">
        <v>47</v>
      </c>
      <c r="D126" s="53" t="s">
        <v>717</v>
      </c>
      <c r="E126" s="53" t="s">
        <v>435</v>
      </c>
      <c r="F126" s="65">
        <v>1</v>
      </c>
      <c r="G126" s="53"/>
      <c r="H126" s="43" t="s">
        <v>436</v>
      </c>
      <c r="I126" s="43" t="s">
        <v>437</v>
      </c>
      <c r="J126" s="43" t="s">
        <v>23</v>
      </c>
      <c r="K126" s="42" t="s">
        <v>297</v>
      </c>
      <c r="L126" s="43">
        <v>4022002954</v>
      </c>
      <c r="M126" s="45">
        <v>1024000720633</v>
      </c>
      <c r="N126" s="46" t="s">
        <v>298</v>
      </c>
      <c r="O126" s="46" t="e">
        <f>O125</f>
        <v>#REF!</v>
      </c>
      <c r="P126" s="46" t="s">
        <v>681</v>
      </c>
      <c r="Q126" s="50"/>
      <c r="R126" s="44" t="s">
        <v>87</v>
      </c>
      <c r="S126" s="50">
        <v>4029032147</v>
      </c>
      <c r="T126" s="43" t="s">
        <v>126</v>
      </c>
      <c r="U126" s="43">
        <v>21</v>
      </c>
      <c r="V126" s="43" t="s">
        <v>90</v>
      </c>
      <c r="W126" s="43" t="s">
        <v>562</v>
      </c>
      <c r="X126" s="43" t="s">
        <v>102</v>
      </c>
      <c r="Y126" s="43">
        <v>1</v>
      </c>
      <c r="Z126" s="43">
        <v>4</v>
      </c>
      <c r="AA126" s="43" t="s">
        <v>91</v>
      </c>
      <c r="AB126" s="50"/>
      <c r="AC126" s="50"/>
      <c r="AD126" s="50"/>
      <c r="AE126" s="50"/>
      <c r="AF126" s="50"/>
      <c r="AG126" s="50"/>
      <c r="AH126" s="50"/>
      <c r="AI126" s="50" t="s">
        <v>438</v>
      </c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</row>
    <row r="127" spans="2:59" s="61" customFormat="1" ht="60" hidden="1" customHeight="1" x14ac:dyDescent="0.25">
      <c r="B127" s="53"/>
      <c r="C127" s="53"/>
      <c r="D127" s="53"/>
      <c r="E127" s="53"/>
      <c r="F127" s="65"/>
      <c r="G127" s="53"/>
      <c r="H127" s="43"/>
      <c r="I127" s="43"/>
      <c r="J127" s="43"/>
      <c r="K127" s="42"/>
      <c r="L127" s="43"/>
      <c r="M127" s="45"/>
      <c r="N127" s="46"/>
      <c r="O127" s="46" t="e">
        <f t="shared" ref="O127" si="27">O125</f>
        <v>#REF!</v>
      </c>
      <c r="P127" s="46" t="s">
        <v>681</v>
      </c>
      <c r="Q127" s="50"/>
      <c r="R127" s="44"/>
      <c r="S127" s="50"/>
      <c r="T127" s="43" t="s">
        <v>126</v>
      </c>
      <c r="U127" s="43">
        <v>9</v>
      </c>
      <c r="V127" s="43"/>
      <c r="W127" s="43"/>
      <c r="X127" s="43"/>
      <c r="Y127" s="43"/>
      <c r="Z127" s="43"/>
      <c r="AA127" s="43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</row>
    <row r="128" spans="2:59" s="61" customFormat="1" ht="60" x14ac:dyDescent="0.25">
      <c r="B128" s="53">
        <v>100</v>
      </c>
      <c r="C128" s="53" t="s">
        <v>47</v>
      </c>
      <c r="D128" s="53" t="s">
        <v>718</v>
      </c>
      <c r="E128" s="53" t="s">
        <v>439</v>
      </c>
      <c r="F128" s="65">
        <v>1</v>
      </c>
      <c r="G128" s="53"/>
      <c r="H128" s="43" t="s">
        <v>440</v>
      </c>
      <c r="I128" s="43" t="s">
        <v>441</v>
      </c>
      <c r="J128" s="43" t="s">
        <v>23</v>
      </c>
      <c r="K128" s="42" t="s">
        <v>297</v>
      </c>
      <c r="L128" s="43">
        <v>4022002954</v>
      </c>
      <c r="M128" s="45">
        <v>1024000720633</v>
      </c>
      <c r="N128" s="46" t="s">
        <v>298</v>
      </c>
      <c r="O128" s="46" t="e">
        <f t="shared" ref="O128" si="28">O126</f>
        <v>#REF!</v>
      </c>
      <c r="P128" s="46" t="s">
        <v>681</v>
      </c>
      <c r="Q128" s="50"/>
      <c r="R128" s="68" t="s">
        <v>87</v>
      </c>
      <c r="S128" s="63">
        <v>4029032147</v>
      </c>
      <c r="T128" s="43" t="s">
        <v>126</v>
      </c>
      <c r="U128" s="43">
        <v>18</v>
      </c>
      <c r="V128" s="43" t="s">
        <v>90</v>
      </c>
      <c r="W128" s="43" t="s">
        <v>101</v>
      </c>
      <c r="X128" s="43" t="s">
        <v>102</v>
      </c>
      <c r="Y128" s="43">
        <v>1</v>
      </c>
      <c r="Z128" s="43">
        <v>4</v>
      </c>
      <c r="AA128" s="43" t="s">
        <v>91</v>
      </c>
      <c r="AB128" s="50"/>
      <c r="AC128" s="50"/>
      <c r="AD128" s="50"/>
      <c r="AE128" s="43"/>
      <c r="AF128" s="43"/>
      <c r="AG128" s="43"/>
      <c r="AH128" s="50"/>
      <c r="AI128" s="51" t="s">
        <v>449</v>
      </c>
      <c r="AJ128" s="51" t="s">
        <v>450</v>
      </c>
      <c r="AK128" s="50" t="s">
        <v>442</v>
      </c>
      <c r="AL128" s="50" t="s">
        <v>443</v>
      </c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</row>
    <row r="129" spans="2:59" s="61" customFormat="1" ht="42" customHeight="1" x14ac:dyDescent="0.25">
      <c r="B129" s="53">
        <v>101</v>
      </c>
      <c r="C129" s="53" t="s">
        <v>47</v>
      </c>
      <c r="D129" s="53" t="s">
        <v>718</v>
      </c>
      <c r="E129" s="53" t="s">
        <v>444</v>
      </c>
      <c r="F129" s="65">
        <v>5</v>
      </c>
      <c r="G129" s="53"/>
      <c r="H129" s="43">
        <v>54.220399999999998</v>
      </c>
      <c r="I129" s="43">
        <v>35.299799999999998</v>
      </c>
      <c r="J129" s="43" t="s">
        <v>23</v>
      </c>
      <c r="K129" s="42" t="s">
        <v>297</v>
      </c>
      <c r="L129" s="43">
        <v>4022002954</v>
      </c>
      <c r="M129" s="45">
        <v>1024000720633</v>
      </c>
      <c r="N129" s="46" t="s">
        <v>298</v>
      </c>
      <c r="O129" s="46" t="e">
        <f t="shared" ref="O129:P135" si="29">O127</f>
        <v>#REF!</v>
      </c>
      <c r="P129" s="46" t="str">
        <f t="shared" si="26"/>
        <v xml:space="preserve">8(48436)2-12-36,
ayuhn@adm.kaluga.ru
</v>
      </c>
      <c r="Q129" s="50"/>
      <c r="R129" s="68" t="s">
        <v>87</v>
      </c>
      <c r="S129" s="63">
        <v>4029032147</v>
      </c>
      <c r="T129" s="43" t="s">
        <v>126</v>
      </c>
      <c r="U129" s="43">
        <v>9</v>
      </c>
      <c r="V129" s="43" t="s">
        <v>90</v>
      </c>
      <c r="W129" s="43" t="s">
        <v>101</v>
      </c>
      <c r="X129" s="43" t="s">
        <v>96</v>
      </c>
      <c r="Y129" s="43">
        <v>1</v>
      </c>
      <c r="Z129" s="43">
        <v>4</v>
      </c>
      <c r="AA129" s="43" t="s">
        <v>91</v>
      </c>
      <c r="AB129" s="50"/>
      <c r="AC129" s="50"/>
      <c r="AD129" s="50"/>
      <c r="AE129" s="50"/>
      <c r="AF129" s="50"/>
      <c r="AG129" s="50"/>
      <c r="AH129" s="50"/>
      <c r="AI129" s="50" t="s">
        <v>445</v>
      </c>
      <c r="AJ129" s="50" t="s">
        <v>446</v>
      </c>
      <c r="AK129" s="50" t="s">
        <v>447</v>
      </c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</row>
    <row r="130" spans="2:59" s="61" customFormat="1" ht="42" customHeight="1" x14ac:dyDescent="0.25">
      <c r="B130" s="53">
        <v>102</v>
      </c>
      <c r="C130" s="53" t="s">
        <v>47</v>
      </c>
      <c r="D130" s="53" t="s">
        <v>718</v>
      </c>
      <c r="E130" s="53" t="s">
        <v>688</v>
      </c>
      <c r="F130" s="65">
        <v>1</v>
      </c>
      <c r="G130" s="53"/>
      <c r="H130" s="43"/>
      <c r="I130" s="43"/>
      <c r="J130" s="43" t="s">
        <v>23</v>
      </c>
      <c r="K130" s="42" t="s">
        <v>297</v>
      </c>
      <c r="L130" s="43">
        <v>4022002954</v>
      </c>
      <c r="M130" s="45">
        <v>1024000720633</v>
      </c>
      <c r="N130" s="46" t="s">
        <v>298</v>
      </c>
      <c r="O130" s="46" t="e">
        <f t="shared" si="29"/>
        <v>#REF!</v>
      </c>
      <c r="P130" s="46" t="str">
        <f t="shared" si="26"/>
        <v xml:space="preserve">8(48436)2-12-36,
ayuhn@adm.kaluga.ru
</v>
      </c>
      <c r="Q130" s="50"/>
      <c r="R130" s="68" t="s">
        <v>87</v>
      </c>
      <c r="S130" s="63">
        <v>4029032147</v>
      </c>
      <c r="T130" s="43" t="s">
        <v>126</v>
      </c>
      <c r="U130" s="43">
        <v>9</v>
      </c>
      <c r="V130" s="43" t="s">
        <v>90</v>
      </c>
      <c r="W130" s="43" t="s">
        <v>101</v>
      </c>
      <c r="X130" s="43" t="s">
        <v>96</v>
      </c>
      <c r="Y130" s="43">
        <v>1</v>
      </c>
      <c r="Z130" s="43">
        <v>4</v>
      </c>
      <c r="AA130" s="43" t="s">
        <v>91</v>
      </c>
      <c r="AB130" s="50"/>
      <c r="AC130" s="50"/>
      <c r="AD130" s="50"/>
      <c r="AE130" s="50"/>
      <c r="AF130" s="50"/>
      <c r="AG130" s="50"/>
      <c r="AH130" s="50"/>
      <c r="AI130" s="50" t="s">
        <v>727</v>
      </c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</row>
    <row r="131" spans="2:59" s="61" customFormat="1" ht="42" customHeight="1" x14ac:dyDescent="0.25">
      <c r="B131" s="53">
        <v>103</v>
      </c>
      <c r="C131" s="53" t="s">
        <v>47</v>
      </c>
      <c r="D131" s="53" t="s">
        <v>719</v>
      </c>
      <c r="E131" s="53" t="s">
        <v>686</v>
      </c>
      <c r="F131" s="65">
        <v>52</v>
      </c>
      <c r="G131" s="53"/>
      <c r="H131" s="43"/>
      <c r="I131" s="43"/>
      <c r="J131" s="43" t="s">
        <v>23</v>
      </c>
      <c r="K131" s="42" t="s">
        <v>297</v>
      </c>
      <c r="L131" s="43">
        <v>4022002954</v>
      </c>
      <c r="M131" s="45">
        <v>1024000720633</v>
      </c>
      <c r="N131" s="46" t="s">
        <v>298</v>
      </c>
      <c r="O131" s="46" t="e">
        <f>O128</f>
        <v>#REF!</v>
      </c>
      <c r="P131" s="46" t="str">
        <f>P128</f>
        <v xml:space="preserve">8(48436)2-12-36,
ayuhn@adm.kaluga.ru
</v>
      </c>
      <c r="Q131" s="50"/>
      <c r="R131" s="68" t="s">
        <v>87</v>
      </c>
      <c r="S131" s="63">
        <v>4029032147</v>
      </c>
      <c r="T131" s="43" t="s">
        <v>126</v>
      </c>
      <c r="U131" s="43">
        <v>9</v>
      </c>
      <c r="V131" s="43" t="s">
        <v>90</v>
      </c>
      <c r="W131" s="43" t="s">
        <v>101</v>
      </c>
      <c r="X131" s="43" t="s">
        <v>96</v>
      </c>
      <c r="Y131" s="43">
        <v>1</v>
      </c>
      <c r="Z131" s="43">
        <v>4</v>
      </c>
      <c r="AA131" s="43" t="s">
        <v>91</v>
      </c>
      <c r="AB131" s="50"/>
      <c r="AC131" s="50"/>
      <c r="AD131" s="50"/>
      <c r="AE131" s="50"/>
      <c r="AF131" s="50"/>
      <c r="AG131" s="50"/>
      <c r="AH131" s="50"/>
      <c r="AI131" s="50" t="s">
        <v>722</v>
      </c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</row>
    <row r="132" spans="2:59" s="61" customFormat="1" ht="42" customHeight="1" x14ac:dyDescent="0.25">
      <c r="B132" s="53">
        <v>104</v>
      </c>
      <c r="C132" s="53" t="s">
        <v>47</v>
      </c>
      <c r="D132" s="53" t="s">
        <v>720</v>
      </c>
      <c r="E132" s="53" t="s">
        <v>721</v>
      </c>
      <c r="F132" s="65">
        <v>34</v>
      </c>
      <c r="G132" s="53"/>
      <c r="H132" s="43"/>
      <c r="I132" s="43"/>
      <c r="J132" s="43" t="s">
        <v>23</v>
      </c>
      <c r="K132" s="42" t="s">
        <v>297</v>
      </c>
      <c r="L132" s="43">
        <v>4022002954</v>
      </c>
      <c r="M132" s="45">
        <v>1024000720633</v>
      </c>
      <c r="N132" s="46" t="s">
        <v>298</v>
      </c>
      <c r="O132" s="46" t="e">
        <f>O129</f>
        <v>#REF!</v>
      </c>
      <c r="P132" s="46" t="str">
        <f>P129</f>
        <v xml:space="preserve">8(48436)2-12-36,
ayuhn@adm.kaluga.ru
</v>
      </c>
      <c r="Q132" s="50"/>
      <c r="R132" s="68" t="s">
        <v>87</v>
      </c>
      <c r="S132" s="63">
        <v>4029032147</v>
      </c>
      <c r="T132" s="43" t="s">
        <v>126</v>
      </c>
      <c r="U132" s="43">
        <v>18</v>
      </c>
      <c r="V132" s="43" t="s">
        <v>90</v>
      </c>
      <c r="W132" s="43" t="s">
        <v>101</v>
      </c>
      <c r="X132" s="43" t="s">
        <v>96</v>
      </c>
      <c r="Y132" s="43">
        <v>1</v>
      </c>
      <c r="Z132" s="43">
        <v>4</v>
      </c>
      <c r="AA132" s="43" t="s">
        <v>91</v>
      </c>
      <c r="AB132" s="50"/>
      <c r="AC132" s="50"/>
      <c r="AD132" s="50"/>
      <c r="AE132" s="50"/>
      <c r="AF132" s="50"/>
      <c r="AG132" s="50"/>
      <c r="AH132" s="50"/>
      <c r="AI132" s="50" t="s">
        <v>723</v>
      </c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</row>
    <row r="133" spans="2:59" s="61" customFormat="1" ht="42" customHeight="1" x14ac:dyDescent="0.25">
      <c r="B133" s="53">
        <v>105</v>
      </c>
      <c r="C133" s="53" t="s">
        <v>47</v>
      </c>
      <c r="D133" s="53" t="s">
        <v>724</v>
      </c>
      <c r="E133" s="53" t="s">
        <v>725</v>
      </c>
      <c r="F133" s="65">
        <v>15</v>
      </c>
      <c r="G133" s="53"/>
      <c r="H133" s="43"/>
      <c r="I133" s="43"/>
      <c r="J133" s="43" t="s">
        <v>23</v>
      </c>
      <c r="K133" s="42" t="s">
        <v>297</v>
      </c>
      <c r="L133" s="43">
        <v>4022002954</v>
      </c>
      <c r="M133" s="45">
        <v>1024000720633</v>
      </c>
      <c r="N133" s="46" t="s">
        <v>298</v>
      </c>
      <c r="O133" s="46" t="e">
        <f t="shared" si="29"/>
        <v>#REF!</v>
      </c>
      <c r="P133" s="46" t="str">
        <f t="shared" si="26"/>
        <v xml:space="preserve">8(48436)2-12-36,
ayuhn@adm.kaluga.ru
</v>
      </c>
      <c r="Q133" s="50"/>
      <c r="R133" s="68" t="s">
        <v>87</v>
      </c>
      <c r="S133" s="63">
        <v>4029032147</v>
      </c>
      <c r="T133" s="43" t="s">
        <v>126</v>
      </c>
      <c r="U133" s="43">
        <v>18</v>
      </c>
      <c r="V133" s="43" t="s">
        <v>90</v>
      </c>
      <c r="W133" s="43" t="s">
        <v>101</v>
      </c>
      <c r="X133" s="43" t="s">
        <v>96</v>
      </c>
      <c r="Y133" s="43">
        <v>1</v>
      </c>
      <c r="Z133" s="43">
        <v>4</v>
      </c>
      <c r="AA133" s="43" t="s">
        <v>91</v>
      </c>
      <c r="AB133" s="50"/>
      <c r="AC133" s="50"/>
      <c r="AD133" s="50"/>
      <c r="AE133" s="50"/>
      <c r="AF133" s="50"/>
      <c r="AG133" s="50"/>
      <c r="AH133" s="50"/>
      <c r="AI133" s="50" t="s">
        <v>726</v>
      </c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</row>
    <row r="134" spans="2:59" s="61" customFormat="1" ht="42" customHeight="1" x14ac:dyDescent="0.25">
      <c r="B134" s="53">
        <v>106</v>
      </c>
      <c r="C134" s="53" t="s">
        <v>47</v>
      </c>
      <c r="D134" s="53" t="s">
        <v>807</v>
      </c>
      <c r="E134" s="53" t="s">
        <v>808</v>
      </c>
      <c r="F134" s="65"/>
      <c r="G134" s="53"/>
      <c r="H134" s="43"/>
      <c r="I134" s="43"/>
      <c r="J134" s="43" t="s">
        <v>23</v>
      </c>
      <c r="K134" s="42" t="s">
        <v>297</v>
      </c>
      <c r="L134" s="43">
        <v>4022002954</v>
      </c>
      <c r="M134" s="45">
        <v>1024000720633</v>
      </c>
      <c r="N134" s="46" t="s">
        <v>298</v>
      </c>
      <c r="O134" s="46" t="e">
        <f t="shared" si="29"/>
        <v>#REF!</v>
      </c>
      <c r="P134" s="46" t="str">
        <f t="shared" si="29"/>
        <v xml:space="preserve">8(48436)2-12-36,
ayuhn@adm.kaluga.ru
</v>
      </c>
      <c r="Q134" s="50"/>
      <c r="R134" s="68" t="s">
        <v>87</v>
      </c>
      <c r="S134" s="63">
        <v>4029032147</v>
      </c>
      <c r="T134" s="43" t="s">
        <v>126</v>
      </c>
      <c r="U134" s="43">
        <v>9</v>
      </c>
      <c r="V134" s="43" t="s">
        <v>90</v>
      </c>
      <c r="W134" s="43" t="s">
        <v>101</v>
      </c>
      <c r="X134" s="43" t="s">
        <v>96</v>
      </c>
      <c r="Y134" s="43">
        <v>1</v>
      </c>
      <c r="Z134" s="43">
        <v>2.5</v>
      </c>
      <c r="AA134" s="43" t="s">
        <v>786</v>
      </c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</row>
    <row r="135" spans="2:59" s="61" customFormat="1" ht="42" customHeight="1" x14ac:dyDescent="0.25">
      <c r="B135" s="53">
        <v>107</v>
      </c>
      <c r="C135" s="53" t="s">
        <v>47</v>
      </c>
      <c r="D135" s="53" t="s">
        <v>809</v>
      </c>
      <c r="E135" s="53" t="s">
        <v>686</v>
      </c>
      <c r="F135" s="65"/>
      <c r="G135" s="53"/>
      <c r="H135" s="43"/>
      <c r="I135" s="43"/>
      <c r="J135" s="43" t="s">
        <v>23</v>
      </c>
      <c r="K135" s="42" t="s">
        <v>297</v>
      </c>
      <c r="L135" s="43">
        <v>4022002954</v>
      </c>
      <c r="M135" s="45">
        <v>1024000720633</v>
      </c>
      <c r="N135" s="46" t="s">
        <v>298</v>
      </c>
      <c r="O135" s="46" t="e">
        <f t="shared" si="29"/>
        <v>#REF!</v>
      </c>
      <c r="P135" s="46" t="str">
        <f t="shared" si="29"/>
        <v xml:space="preserve">8(48436)2-12-36,
ayuhn@adm.kaluga.ru
</v>
      </c>
      <c r="Q135" s="50"/>
      <c r="R135" s="68" t="s">
        <v>87</v>
      </c>
      <c r="S135" s="63">
        <v>4029032147</v>
      </c>
      <c r="T135" s="43" t="s">
        <v>126</v>
      </c>
      <c r="U135" s="43">
        <v>9</v>
      </c>
      <c r="V135" s="43" t="s">
        <v>90</v>
      </c>
      <c r="W135" s="43" t="s">
        <v>101</v>
      </c>
      <c r="X135" s="43" t="s">
        <v>96</v>
      </c>
      <c r="Y135" s="43">
        <v>1</v>
      </c>
      <c r="Z135" s="43">
        <v>2.5</v>
      </c>
      <c r="AA135" s="43" t="s">
        <v>786</v>
      </c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</row>
    <row r="136" spans="2:59" s="61" customFormat="1" ht="42" customHeight="1" x14ac:dyDescent="0.25">
      <c r="B136" s="53">
        <v>108</v>
      </c>
      <c r="C136" s="53" t="s">
        <v>47</v>
      </c>
      <c r="D136" s="53" t="s">
        <v>451</v>
      </c>
      <c r="E136" s="53" t="s">
        <v>367</v>
      </c>
      <c r="F136" s="53">
        <v>1</v>
      </c>
      <c r="G136" s="53"/>
      <c r="H136" s="43" t="s">
        <v>452</v>
      </c>
      <c r="I136" s="43" t="s">
        <v>453</v>
      </c>
      <c r="J136" s="43" t="s">
        <v>23</v>
      </c>
      <c r="K136" s="42" t="s">
        <v>297</v>
      </c>
      <c r="L136" s="43">
        <v>4022002954</v>
      </c>
      <c r="M136" s="45">
        <v>1024000720633</v>
      </c>
      <c r="N136" s="46" t="s">
        <v>298</v>
      </c>
      <c r="O136" s="46" t="e">
        <f>O128</f>
        <v>#REF!</v>
      </c>
      <c r="P136" s="46" t="str">
        <f>P128</f>
        <v xml:space="preserve">8(48436)2-12-36,
ayuhn@adm.kaluga.ru
</v>
      </c>
      <c r="Q136" s="50"/>
      <c r="R136" s="44" t="s">
        <v>87</v>
      </c>
      <c r="S136" s="50">
        <v>4029032147</v>
      </c>
      <c r="T136" s="43" t="s">
        <v>126</v>
      </c>
      <c r="U136" s="43">
        <v>9</v>
      </c>
      <c r="V136" s="43" t="s">
        <v>90</v>
      </c>
      <c r="W136" s="43" t="s">
        <v>101</v>
      </c>
      <c r="X136" s="43" t="s">
        <v>96</v>
      </c>
      <c r="Y136" s="43">
        <v>1</v>
      </c>
      <c r="Z136" s="43">
        <v>4</v>
      </c>
      <c r="AA136" s="43" t="s">
        <v>91</v>
      </c>
      <c r="AB136" s="50"/>
      <c r="AC136" s="50"/>
      <c r="AD136" s="50"/>
      <c r="AE136" s="50"/>
      <c r="AF136" s="50"/>
      <c r="AG136" s="50"/>
      <c r="AH136" s="50"/>
      <c r="AI136" s="50" t="s">
        <v>454</v>
      </c>
      <c r="AJ136" s="50" t="s">
        <v>455</v>
      </c>
      <c r="AK136" s="50" t="s">
        <v>456</v>
      </c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</row>
    <row r="137" spans="2:59" s="61" customFormat="1" ht="60" x14ac:dyDescent="0.25">
      <c r="B137" s="53">
        <v>109</v>
      </c>
      <c r="C137" s="53" t="s">
        <v>47</v>
      </c>
      <c r="D137" s="53" t="s">
        <v>451</v>
      </c>
      <c r="E137" s="53" t="s">
        <v>626</v>
      </c>
      <c r="F137" s="53">
        <v>16</v>
      </c>
      <c r="G137" s="53"/>
      <c r="H137" s="43" t="s">
        <v>458</v>
      </c>
      <c r="I137" s="43" t="s">
        <v>459</v>
      </c>
      <c r="J137" s="43" t="s">
        <v>23</v>
      </c>
      <c r="K137" s="42" t="s">
        <v>297</v>
      </c>
      <c r="L137" s="43">
        <v>4022002954</v>
      </c>
      <c r="M137" s="45">
        <v>1024000720633</v>
      </c>
      <c r="N137" s="46" t="s">
        <v>298</v>
      </c>
      <c r="O137" s="46" t="e">
        <f>O129</f>
        <v>#REF!</v>
      </c>
      <c r="P137" s="46" t="str">
        <f>P129</f>
        <v xml:space="preserve">8(48436)2-12-36,
ayuhn@adm.kaluga.ru
</v>
      </c>
      <c r="Q137" s="50"/>
      <c r="R137" s="44" t="s">
        <v>87</v>
      </c>
      <c r="S137" s="50">
        <v>4029032147</v>
      </c>
      <c r="T137" s="43" t="s">
        <v>126</v>
      </c>
      <c r="U137" s="43">
        <v>9</v>
      </c>
      <c r="V137" s="43" t="s">
        <v>90</v>
      </c>
      <c r="W137" s="43" t="s">
        <v>101</v>
      </c>
      <c r="X137" s="43" t="s">
        <v>96</v>
      </c>
      <c r="Y137" s="43">
        <v>1</v>
      </c>
      <c r="Z137" s="43">
        <v>4</v>
      </c>
      <c r="AA137" s="43" t="s">
        <v>91</v>
      </c>
      <c r="AB137" s="50"/>
      <c r="AC137" s="50"/>
      <c r="AD137" s="50"/>
      <c r="AE137" s="50"/>
      <c r="AF137" s="50"/>
      <c r="AG137" s="50"/>
      <c r="AH137" s="50"/>
      <c r="AI137" s="50" t="s">
        <v>460</v>
      </c>
      <c r="AJ137" s="50" t="s">
        <v>461</v>
      </c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</row>
    <row r="138" spans="2:59" s="61" customFormat="1" ht="74.25" customHeight="1" x14ac:dyDescent="0.25">
      <c r="B138" s="53">
        <v>110</v>
      </c>
      <c r="C138" s="53" t="s">
        <v>47</v>
      </c>
      <c r="D138" s="53" t="s">
        <v>451</v>
      </c>
      <c r="E138" s="53" t="s">
        <v>54</v>
      </c>
      <c r="F138" s="53">
        <v>14</v>
      </c>
      <c r="G138" s="53"/>
      <c r="H138" s="43" t="s">
        <v>467</v>
      </c>
      <c r="I138" s="43" t="s">
        <v>468</v>
      </c>
      <c r="J138" s="43" t="s">
        <v>23</v>
      </c>
      <c r="K138" s="42" t="s">
        <v>297</v>
      </c>
      <c r="L138" s="43">
        <v>4022002954</v>
      </c>
      <c r="M138" s="45">
        <v>1024000720633</v>
      </c>
      <c r="N138" s="46" t="s">
        <v>298</v>
      </c>
      <c r="O138" s="46" t="e">
        <f>O137</f>
        <v>#REF!</v>
      </c>
      <c r="P138" s="46" t="str">
        <f>P137</f>
        <v xml:space="preserve">8(48436)2-12-36,
ayuhn@adm.kaluga.ru
</v>
      </c>
      <c r="Q138" s="50"/>
      <c r="R138" s="44" t="s">
        <v>87</v>
      </c>
      <c r="S138" s="50">
        <v>4029032147</v>
      </c>
      <c r="T138" s="43" t="s">
        <v>126</v>
      </c>
      <c r="U138" s="43">
        <v>9</v>
      </c>
      <c r="V138" s="43" t="s">
        <v>90</v>
      </c>
      <c r="W138" s="43" t="s">
        <v>101</v>
      </c>
      <c r="X138" s="43" t="s">
        <v>96</v>
      </c>
      <c r="Y138" s="43">
        <v>1</v>
      </c>
      <c r="Z138" s="43">
        <v>4</v>
      </c>
      <c r="AA138" s="43" t="s">
        <v>91</v>
      </c>
      <c r="AB138" s="50"/>
      <c r="AC138" s="50"/>
      <c r="AD138" s="50"/>
      <c r="AE138" s="50"/>
      <c r="AF138" s="50"/>
      <c r="AG138" s="50"/>
      <c r="AH138" s="50"/>
      <c r="AI138" s="50" t="s">
        <v>462</v>
      </c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</row>
    <row r="139" spans="2:59" s="61" customFormat="1" ht="36.75" customHeight="1" x14ac:dyDescent="0.25">
      <c r="B139" s="53">
        <v>111</v>
      </c>
      <c r="C139" s="53" t="s">
        <v>47</v>
      </c>
      <c r="D139" s="53" t="s">
        <v>469</v>
      </c>
      <c r="E139" s="53" t="s">
        <v>49</v>
      </c>
      <c r="F139" s="53">
        <v>11</v>
      </c>
      <c r="G139" s="53"/>
      <c r="H139" s="43" t="s">
        <v>470</v>
      </c>
      <c r="I139" s="43">
        <v>3528169104</v>
      </c>
      <c r="J139" s="43" t="s">
        <v>23</v>
      </c>
      <c r="K139" s="42" t="s">
        <v>297</v>
      </c>
      <c r="L139" s="43">
        <v>4022002954</v>
      </c>
      <c r="M139" s="45">
        <v>1024000720633</v>
      </c>
      <c r="N139" s="46" t="s">
        <v>298</v>
      </c>
      <c r="O139" s="46" t="e">
        <f>#REF!</f>
        <v>#REF!</v>
      </c>
      <c r="P139" s="46" t="e">
        <f>#REF!</f>
        <v>#REF!</v>
      </c>
      <c r="Q139" s="50"/>
      <c r="R139" s="44" t="s">
        <v>87</v>
      </c>
      <c r="S139" s="50">
        <v>4029032147</v>
      </c>
      <c r="T139" s="43" t="s">
        <v>126</v>
      </c>
      <c r="U139" s="43">
        <v>9</v>
      </c>
      <c r="V139" s="43" t="s">
        <v>90</v>
      </c>
      <c r="W139" s="43" t="s">
        <v>52</v>
      </c>
      <c r="X139" s="43" t="s">
        <v>96</v>
      </c>
      <c r="Y139" s="43">
        <v>1</v>
      </c>
      <c r="Z139" s="43">
        <v>4</v>
      </c>
      <c r="AA139" s="43" t="s">
        <v>91</v>
      </c>
      <c r="AB139" s="50"/>
      <c r="AC139" s="50"/>
      <c r="AD139" s="50"/>
      <c r="AE139" s="50"/>
      <c r="AF139" s="50"/>
      <c r="AG139" s="50"/>
      <c r="AH139" s="50"/>
      <c r="AI139" s="50" t="s">
        <v>471</v>
      </c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</row>
    <row r="140" spans="2:59" s="61" customFormat="1" ht="39.75" customHeight="1" x14ac:dyDescent="0.25">
      <c r="B140" s="53">
        <v>112</v>
      </c>
      <c r="C140" s="53" t="s">
        <v>47</v>
      </c>
      <c r="D140" s="53" t="s">
        <v>472</v>
      </c>
      <c r="E140" s="53" t="s">
        <v>473</v>
      </c>
      <c r="F140" s="53">
        <v>5</v>
      </c>
      <c r="G140" s="53"/>
      <c r="H140" s="43" t="s">
        <v>474</v>
      </c>
      <c r="I140" s="43" t="s">
        <v>475</v>
      </c>
      <c r="J140" s="43" t="s">
        <v>23</v>
      </c>
      <c r="K140" s="42" t="s">
        <v>297</v>
      </c>
      <c r="L140" s="43">
        <v>4022002954</v>
      </c>
      <c r="M140" s="45">
        <v>1024000720633</v>
      </c>
      <c r="N140" s="46" t="s">
        <v>298</v>
      </c>
      <c r="O140" s="46" t="e">
        <f t="shared" si="26"/>
        <v>#REF!</v>
      </c>
      <c r="P140" s="46" t="str">
        <f t="shared" si="26"/>
        <v xml:space="preserve">8(48436)2-12-36,
ayuhn@adm.kaluga.ru
</v>
      </c>
      <c r="Q140" s="50"/>
      <c r="R140" s="44" t="s">
        <v>87</v>
      </c>
      <c r="S140" s="50">
        <v>4029032147</v>
      </c>
      <c r="T140" s="43" t="s">
        <v>126</v>
      </c>
      <c r="U140" s="43">
        <v>9</v>
      </c>
      <c r="V140" s="64" t="s">
        <v>90</v>
      </c>
      <c r="W140" s="43" t="s">
        <v>52</v>
      </c>
      <c r="X140" s="43" t="s">
        <v>96</v>
      </c>
      <c r="Y140" s="43">
        <v>1</v>
      </c>
      <c r="Z140" s="43">
        <v>4</v>
      </c>
      <c r="AA140" s="43" t="s">
        <v>91</v>
      </c>
      <c r="AB140" s="50"/>
      <c r="AC140" s="50"/>
      <c r="AD140" s="50"/>
      <c r="AE140" s="50"/>
      <c r="AF140" s="50"/>
      <c r="AG140" s="50"/>
      <c r="AH140" s="50"/>
      <c r="AI140" s="50" t="s">
        <v>476</v>
      </c>
      <c r="AJ140" s="50" t="s">
        <v>477</v>
      </c>
      <c r="AK140" s="50" t="s">
        <v>478</v>
      </c>
      <c r="AL140" s="50" t="s">
        <v>479</v>
      </c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</row>
    <row r="141" spans="2:59" s="61" customFormat="1" ht="42.75" customHeight="1" x14ac:dyDescent="0.25">
      <c r="B141" s="53">
        <v>113</v>
      </c>
      <c r="C141" s="53" t="s">
        <v>47</v>
      </c>
      <c r="D141" s="53" t="s">
        <v>480</v>
      </c>
      <c r="E141" s="53" t="s">
        <v>481</v>
      </c>
      <c r="F141" s="53">
        <v>2</v>
      </c>
      <c r="G141" s="53"/>
      <c r="H141" s="43" t="s">
        <v>482</v>
      </c>
      <c r="I141" s="43" t="s">
        <v>483</v>
      </c>
      <c r="J141" s="43" t="s">
        <v>23</v>
      </c>
      <c r="K141" s="42" t="s">
        <v>297</v>
      </c>
      <c r="L141" s="43">
        <v>4022002954</v>
      </c>
      <c r="M141" s="45">
        <v>1024000720633</v>
      </c>
      <c r="N141" s="46" t="s">
        <v>298</v>
      </c>
      <c r="O141" s="46" t="e">
        <f t="shared" si="26"/>
        <v>#REF!</v>
      </c>
      <c r="P141" s="46" t="e">
        <f t="shared" si="26"/>
        <v>#REF!</v>
      </c>
      <c r="Q141" s="50"/>
      <c r="R141" s="44" t="s">
        <v>87</v>
      </c>
      <c r="S141" s="50">
        <v>4029032147</v>
      </c>
      <c r="T141" s="43" t="s">
        <v>126</v>
      </c>
      <c r="U141" s="43">
        <v>9</v>
      </c>
      <c r="V141" s="64" t="s">
        <v>90</v>
      </c>
      <c r="W141" s="43" t="s">
        <v>101</v>
      </c>
      <c r="X141" s="43" t="s">
        <v>96</v>
      </c>
      <c r="Y141" s="43">
        <v>1</v>
      </c>
      <c r="Z141" s="43">
        <v>4</v>
      </c>
      <c r="AA141" s="43" t="s">
        <v>91</v>
      </c>
      <c r="AB141" s="50"/>
      <c r="AC141" s="50"/>
      <c r="AD141" s="50"/>
      <c r="AE141" s="50"/>
      <c r="AF141" s="50"/>
      <c r="AG141" s="50"/>
      <c r="AH141" s="50"/>
      <c r="AI141" s="50" t="s">
        <v>484</v>
      </c>
      <c r="AJ141" s="50" t="s">
        <v>485</v>
      </c>
      <c r="AK141" s="50" t="s">
        <v>486</v>
      </c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</row>
    <row r="142" spans="2:59" s="61" customFormat="1" ht="60" x14ac:dyDescent="0.25">
      <c r="B142" s="53">
        <v>114</v>
      </c>
      <c r="C142" s="53" t="s">
        <v>47</v>
      </c>
      <c r="D142" s="53" t="s">
        <v>451</v>
      </c>
      <c r="E142" s="53" t="s">
        <v>487</v>
      </c>
      <c r="F142" s="53">
        <v>10</v>
      </c>
      <c r="G142" s="53"/>
      <c r="H142" s="43"/>
      <c r="I142" s="43"/>
      <c r="J142" s="43" t="s">
        <v>23</v>
      </c>
      <c r="K142" s="42" t="s">
        <v>297</v>
      </c>
      <c r="L142" s="43">
        <v>4022002954</v>
      </c>
      <c r="M142" s="45">
        <v>1024000720633</v>
      </c>
      <c r="N142" s="46" t="s">
        <v>298</v>
      </c>
      <c r="O142" s="46" t="e">
        <f t="shared" si="26"/>
        <v>#REF!</v>
      </c>
      <c r="P142" s="46" t="str">
        <f t="shared" si="26"/>
        <v xml:space="preserve">8(48436)2-12-36,
ayuhn@adm.kaluga.ru
</v>
      </c>
      <c r="Q142" s="50"/>
      <c r="R142" s="44" t="s">
        <v>87</v>
      </c>
      <c r="S142" s="50">
        <v>4029032147</v>
      </c>
      <c r="T142" s="43" t="s">
        <v>126</v>
      </c>
      <c r="U142" s="43">
        <v>9</v>
      </c>
      <c r="V142" s="43" t="s">
        <v>90</v>
      </c>
      <c r="W142" s="43" t="s">
        <v>101</v>
      </c>
      <c r="X142" s="43" t="s">
        <v>96</v>
      </c>
      <c r="Y142" s="43">
        <v>1</v>
      </c>
      <c r="Z142" s="43">
        <v>4</v>
      </c>
      <c r="AA142" s="43" t="s">
        <v>91</v>
      </c>
      <c r="AB142" s="50"/>
      <c r="AC142" s="50"/>
      <c r="AD142" s="50"/>
      <c r="AE142" s="50"/>
      <c r="AF142" s="50"/>
      <c r="AG142" s="50"/>
      <c r="AH142" s="50"/>
      <c r="AI142" s="50" t="s">
        <v>488</v>
      </c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</row>
    <row r="143" spans="2:59" s="61" customFormat="1" ht="0.75" hidden="1" customHeight="1" x14ac:dyDescent="0.25">
      <c r="B143" s="53">
        <v>110</v>
      </c>
      <c r="C143" s="53" t="s">
        <v>47</v>
      </c>
      <c r="D143" s="53" t="s">
        <v>451</v>
      </c>
      <c r="E143" s="53" t="s">
        <v>367</v>
      </c>
      <c r="F143" s="53">
        <v>1</v>
      </c>
      <c r="G143" s="53"/>
      <c r="H143" s="43" t="s">
        <v>452</v>
      </c>
      <c r="I143" s="43" t="s">
        <v>453</v>
      </c>
      <c r="J143" s="43" t="s">
        <v>23</v>
      </c>
      <c r="K143" s="42" t="s">
        <v>297</v>
      </c>
      <c r="L143" s="43">
        <v>4022002954</v>
      </c>
      <c r="M143" s="45">
        <v>1024000720633</v>
      </c>
      <c r="N143" s="46" t="s">
        <v>298</v>
      </c>
      <c r="O143" s="46" t="e">
        <f t="shared" si="26"/>
        <v>#REF!</v>
      </c>
      <c r="P143" s="46" t="e">
        <f t="shared" si="26"/>
        <v>#REF!</v>
      </c>
      <c r="Q143" s="50"/>
      <c r="R143" s="44" t="s">
        <v>87</v>
      </c>
      <c r="S143" s="50">
        <v>4029032147</v>
      </c>
      <c r="T143" s="43" t="s">
        <v>126</v>
      </c>
      <c r="U143" s="43">
        <v>9</v>
      </c>
      <c r="V143" s="43"/>
      <c r="W143" s="43" t="s">
        <v>50</v>
      </c>
      <c r="X143" s="43"/>
      <c r="Y143" s="43">
        <v>1</v>
      </c>
      <c r="Z143" s="43"/>
      <c r="AA143" s="43"/>
      <c r="AB143" s="50"/>
      <c r="AC143" s="50"/>
      <c r="AD143" s="50"/>
      <c r="AE143" s="50"/>
      <c r="AF143" s="50"/>
      <c r="AG143" s="50"/>
      <c r="AH143" s="50"/>
      <c r="AI143" s="50" t="s">
        <v>454</v>
      </c>
      <c r="AJ143" s="50" t="s">
        <v>455</v>
      </c>
      <c r="AK143" s="50" t="s">
        <v>456</v>
      </c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</row>
    <row r="144" spans="2:59" s="61" customFormat="1" ht="0.75" hidden="1" customHeight="1" x14ac:dyDescent="0.25">
      <c r="B144" s="53">
        <v>111</v>
      </c>
      <c r="C144" s="53" t="s">
        <v>47</v>
      </c>
      <c r="D144" s="53" t="s">
        <v>451</v>
      </c>
      <c r="E144" s="53" t="s">
        <v>457</v>
      </c>
      <c r="F144" s="53">
        <v>16</v>
      </c>
      <c r="G144" s="53"/>
      <c r="H144" s="43" t="s">
        <v>458</v>
      </c>
      <c r="I144" s="43" t="s">
        <v>459</v>
      </c>
      <c r="J144" s="43" t="s">
        <v>23</v>
      </c>
      <c r="K144" s="42" t="s">
        <v>297</v>
      </c>
      <c r="L144" s="43">
        <v>4022002954</v>
      </c>
      <c r="M144" s="45">
        <v>1024000720633</v>
      </c>
      <c r="N144" s="46" t="s">
        <v>298</v>
      </c>
      <c r="O144" s="46" t="e">
        <f t="shared" si="26"/>
        <v>#REF!</v>
      </c>
      <c r="P144" s="46" t="str">
        <f t="shared" si="26"/>
        <v xml:space="preserve">8(48436)2-12-36,
ayuhn@adm.kaluga.ru
</v>
      </c>
      <c r="Q144" s="50"/>
      <c r="R144" s="44" t="s">
        <v>87</v>
      </c>
      <c r="S144" s="50">
        <v>4029032147</v>
      </c>
      <c r="T144" s="43" t="s">
        <v>126</v>
      </c>
      <c r="U144" s="43">
        <v>21</v>
      </c>
      <c r="V144" s="43"/>
      <c r="W144" s="43" t="s">
        <v>50</v>
      </c>
      <c r="X144" s="43"/>
      <c r="Y144" s="43">
        <v>1</v>
      </c>
      <c r="Z144" s="43"/>
      <c r="AA144" s="43"/>
      <c r="AB144" s="50"/>
      <c r="AC144" s="50"/>
      <c r="AD144" s="50"/>
      <c r="AE144" s="50"/>
      <c r="AF144" s="50"/>
      <c r="AG144" s="50"/>
      <c r="AH144" s="50"/>
      <c r="AI144" s="50" t="s">
        <v>460</v>
      </c>
      <c r="AJ144" s="50" t="s">
        <v>461</v>
      </c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</row>
    <row r="145" spans="2:59" s="61" customFormat="1" ht="42" hidden="1" customHeight="1" x14ac:dyDescent="0.25">
      <c r="B145" s="53">
        <v>112</v>
      </c>
      <c r="C145" s="53" t="s">
        <v>47</v>
      </c>
      <c r="D145" s="53" t="s">
        <v>451</v>
      </c>
      <c r="E145" s="53" t="s">
        <v>54</v>
      </c>
      <c r="F145" s="53">
        <v>1</v>
      </c>
      <c r="G145" s="53"/>
      <c r="H145" s="43"/>
      <c r="I145" s="43"/>
      <c r="J145" s="43" t="s">
        <v>23</v>
      </c>
      <c r="K145" s="42" t="s">
        <v>297</v>
      </c>
      <c r="L145" s="43">
        <v>4022002954</v>
      </c>
      <c r="M145" s="45">
        <v>1024000720633</v>
      </c>
      <c r="N145" s="46" t="s">
        <v>298</v>
      </c>
      <c r="O145" s="46" t="e">
        <f t="shared" si="26"/>
        <v>#REF!</v>
      </c>
      <c r="P145" s="46" t="e">
        <f t="shared" si="26"/>
        <v>#REF!</v>
      </c>
      <c r="Q145" s="50"/>
      <c r="R145" s="44" t="s">
        <v>87</v>
      </c>
      <c r="S145" s="50">
        <v>4029032147</v>
      </c>
      <c r="T145" s="43" t="s">
        <v>126</v>
      </c>
      <c r="U145" s="43">
        <v>9</v>
      </c>
      <c r="V145" s="43"/>
      <c r="W145" s="43" t="s">
        <v>52</v>
      </c>
      <c r="X145" s="43"/>
      <c r="Y145" s="43">
        <v>1</v>
      </c>
      <c r="Z145" s="43"/>
      <c r="AA145" s="43"/>
      <c r="AB145" s="50"/>
      <c r="AC145" s="50"/>
      <c r="AD145" s="50"/>
      <c r="AE145" s="50">
        <v>1</v>
      </c>
      <c r="AF145" s="50"/>
      <c r="AG145" s="50"/>
      <c r="AH145" s="50"/>
      <c r="AI145" s="50" t="s">
        <v>462</v>
      </c>
      <c r="AJ145" s="50" t="s">
        <v>463</v>
      </c>
      <c r="AK145" s="50" t="s">
        <v>464</v>
      </c>
      <c r="AL145" s="50" t="s">
        <v>461</v>
      </c>
      <c r="AM145" s="50" t="s">
        <v>465</v>
      </c>
      <c r="AN145" s="50" t="s">
        <v>460</v>
      </c>
      <c r="AO145" s="50" t="s">
        <v>466</v>
      </c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</row>
    <row r="146" spans="2:59" s="61" customFormat="1" ht="0.75" hidden="1" customHeight="1" x14ac:dyDescent="0.25">
      <c r="B146" s="53">
        <v>113</v>
      </c>
      <c r="C146" s="53" t="s">
        <v>47</v>
      </c>
      <c r="D146" s="53" t="s">
        <v>451</v>
      </c>
      <c r="E146" s="53" t="s">
        <v>54</v>
      </c>
      <c r="F146" s="53">
        <v>14</v>
      </c>
      <c r="G146" s="53"/>
      <c r="H146" s="43" t="s">
        <v>467</v>
      </c>
      <c r="I146" s="43" t="s">
        <v>468</v>
      </c>
      <c r="J146" s="43" t="s">
        <v>23</v>
      </c>
      <c r="K146" s="42" t="s">
        <v>297</v>
      </c>
      <c r="L146" s="43">
        <v>4022002954</v>
      </c>
      <c r="M146" s="45">
        <v>1024000720633</v>
      </c>
      <c r="N146" s="46" t="s">
        <v>298</v>
      </c>
      <c r="O146" s="46" t="e">
        <f t="shared" si="26"/>
        <v>#REF!</v>
      </c>
      <c r="P146" s="46" t="str">
        <f t="shared" si="26"/>
        <v xml:space="preserve">8(48436)2-12-36,
ayuhn@adm.kaluga.ru
</v>
      </c>
      <c r="Q146" s="50"/>
      <c r="R146" s="44" t="s">
        <v>87</v>
      </c>
      <c r="S146" s="50">
        <v>4029032147</v>
      </c>
      <c r="T146" s="43" t="s">
        <v>126</v>
      </c>
      <c r="U146" s="43">
        <v>9</v>
      </c>
      <c r="V146" s="43"/>
      <c r="W146" s="43" t="s">
        <v>52</v>
      </c>
      <c r="X146" s="43"/>
      <c r="Y146" s="43">
        <v>1</v>
      </c>
      <c r="Z146" s="43"/>
      <c r="AA146" s="43"/>
      <c r="AB146" s="50"/>
      <c r="AC146" s="50"/>
      <c r="AD146" s="50"/>
      <c r="AE146" s="50"/>
      <c r="AF146" s="50"/>
      <c r="AG146" s="50"/>
      <c r="AH146" s="50"/>
      <c r="AI146" s="50" t="s">
        <v>462</v>
      </c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</row>
    <row r="147" spans="2:59" s="61" customFormat="1" ht="42.75" hidden="1" customHeight="1" x14ac:dyDescent="0.25">
      <c r="B147" s="53">
        <v>114</v>
      </c>
      <c r="C147" s="53" t="s">
        <v>47</v>
      </c>
      <c r="D147" s="53" t="s">
        <v>469</v>
      </c>
      <c r="E147" s="53" t="s">
        <v>49</v>
      </c>
      <c r="F147" s="53">
        <v>11</v>
      </c>
      <c r="G147" s="53"/>
      <c r="H147" s="43" t="s">
        <v>470</v>
      </c>
      <c r="I147" s="43">
        <v>3528169104</v>
      </c>
      <c r="J147" s="43" t="s">
        <v>23</v>
      </c>
      <c r="K147" s="42" t="s">
        <v>297</v>
      </c>
      <c r="L147" s="43">
        <v>4022002954</v>
      </c>
      <c r="M147" s="45">
        <v>1024000720633</v>
      </c>
      <c r="N147" s="46" t="s">
        <v>298</v>
      </c>
      <c r="O147" s="46" t="e">
        <f t="shared" si="26"/>
        <v>#REF!</v>
      </c>
      <c r="P147" s="46" t="e">
        <f t="shared" si="26"/>
        <v>#REF!</v>
      </c>
      <c r="Q147" s="50"/>
      <c r="R147" s="44" t="s">
        <v>87</v>
      </c>
      <c r="S147" s="50">
        <v>4029032147</v>
      </c>
      <c r="T147" s="43" t="s">
        <v>126</v>
      </c>
      <c r="U147" s="43">
        <v>9</v>
      </c>
      <c r="V147" s="43"/>
      <c r="W147" s="43" t="s">
        <v>52</v>
      </c>
      <c r="X147" s="43"/>
      <c r="Y147" s="43">
        <v>1</v>
      </c>
      <c r="Z147" s="43"/>
      <c r="AA147" s="43"/>
      <c r="AB147" s="50"/>
      <c r="AC147" s="50"/>
      <c r="AD147" s="50"/>
      <c r="AE147" s="50"/>
      <c r="AF147" s="50"/>
      <c r="AG147" s="50"/>
      <c r="AH147" s="50"/>
      <c r="AI147" s="50" t="s">
        <v>471</v>
      </c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</row>
    <row r="148" spans="2:59" s="61" customFormat="1" ht="0.75" hidden="1" customHeight="1" x14ac:dyDescent="0.25">
      <c r="B148" s="53">
        <v>115</v>
      </c>
      <c r="C148" s="53" t="s">
        <v>47</v>
      </c>
      <c r="D148" s="53" t="s">
        <v>472</v>
      </c>
      <c r="E148" s="53" t="s">
        <v>473</v>
      </c>
      <c r="F148" s="53">
        <v>5</v>
      </c>
      <c r="G148" s="53"/>
      <c r="H148" s="43" t="s">
        <v>474</v>
      </c>
      <c r="I148" s="43" t="s">
        <v>475</v>
      </c>
      <c r="J148" s="43" t="s">
        <v>23</v>
      </c>
      <c r="K148" s="42" t="s">
        <v>297</v>
      </c>
      <c r="L148" s="43">
        <v>4022002954</v>
      </c>
      <c r="M148" s="45">
        <v>1024000720633</v>
      </c>
      <c r="N148" s="46" t="s">
        <v>298</v>
      </c>
      <c r="O148" s="46" t="e">
        <f t="shared" si="26"/>
        <v>#REF!</v>
      </c>
      <c r="P148" s="46" t="str">
        <f t="shared" si="26"/>
        <v xml:space="preserve">8(48436)2-12-36,
ayuhn@adm.kaluga.ru
</v>
      </c>
      <c r="Q148" s="50"/>
      <c r="R148" s="44" t="s">
        <v>87</v>
      </c>
      <c r="S148" s="50">
        <v>4029032147</v>
      </c>
      <c r="T148" s="43" t="s">
        <v>126</v>
      </c>
      <c r="U148" s="43">
        <v>21</v>
      </c>
      <c r="V148" s="43"/>
      <c r="W148" s="43" t="s">
        <v>52</v>
      </c>
      <c r="X148" s="43"/>
      <c r="Y148" s="43">
        <v>1</v>
      </c>
      <c r="Z148" s="43"/>
      <c r="AA148" s="43"/>
      <c r="AB148" s="50"/>
      <c r="AC148" s="50"/>
      <c r="AD148" s="50"/>
      <c r="AE148" s="50"/>
      <c r="AF148" s="50"/>
      <c r="AG148" s="50"/>
      <c r="AH148" s="50"/>
      <c r="AI148" s="50" t="s">
        <v>476</v>
      </c>
      <c r="AJ148" s="50" t="s">
        <v>477</v>
      </c>
      <c r="AK148" s="50" t="s">
        <v>478</v>
      </c>
      <c r="AL148" s="50" t="s">
        <v>479</v>
      </c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</row>
    <row r="149" spans="2:59" s="61" customFormat="1" ht="1.5" hidden="1" customHeight="1" x14ac:dyDescent="0.25">
      <c r="B149" s="53">
        <v>116</v>
      </c>
      <c r="C149" s="53" t="s">
        <v>47</v>
      </c>
      <c r="D149" s="53" t="s">
        <v>480</v>
      </c>
      <c r="E149" s="53" t="s">
        <v>481</v>
      </c>
      <c r="F149" s="53">
        <v>4</v>
      </c>
      <c r="G149" s="53"/>
      <c r="H149" s="43" t="s">
        <v>482</v>
      </c>
      <c r="I149" s="43" t="s">
        <v>483</v>
      </c>
      <c r="J149" s="43" t="s">
        <v>23</v>
      </c>
      <c r="K149" s="42" t="s">
        <v>297</v>
      </c>
      <c r="L149" s="43">
        <v>4022002954</v>
      </c>
      <c r="M149" s="45">
        <v>1024000720633</v>
      </c>
      <c r="N149" s="46" t="s">
        <v>298</v>
      </c>
      <c r="O149" s="46" t="e">
        <f t="shared" si="26"/>
        <v>#REF!</v>
      </c>
      <c r="P149" s="46" t="e">
        <f t="shared" si="26"/>
        <v>#REF!</v>
      </c>
      <c r="Q149" s="50"/>
      <c r="R149" s="44" t="s">
        <v>87</v>
      </c>
      <c r="S149" s="50">
        <v>4029032147</v>
      </c>
      <c r="T149" s="43" t="s">
        <v>126</v>
      </c>
      <c r="U149" s="43">
        <v>9</v>
      </c>
      <c r="V149" s="43"/>
      <c r="W149" s="43" t="s">
        <v>52</v>
      </c>
      <c r="X149" s="43"/>
      <c r="Y149" s="43">
        <v>2</v>
      </c>
      <c r="Z149" s="43">
        <v>0.75</v>
      </c>
      <c r="AA149" s="43" t="s">
        <v>91</v>
      </c>
      <c r="AB149" s="50"/>
      <c r="AC149" s="50"/>
      <c r="AD149" s="50"/>
      <c r="AE149" s="50"/>
      <c r="AF149" s="50"/>
      <c r="AG149" s="50"/>
      <c r="AH149" s="50"/>
      <c r="AI149" s="50" t="s">
        <v>484</v>
      </c>
      <c r="AJ149" s="50" t="s">
        <v>485</v>
      </c>
      <c r="AK149" s="50" t="s">
        <v>486</v>
      </c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</row>
    <row r="150" spans="2:59" s="61" customFormat="1" ht="60" hidden="1" customHeight="1" x14ac:dyDescent="0.25">
      <c r="B150" s="53">
        <v>117</v>
      </c>
      <c r="C150" s="53" t="s">
        <v>47</v>
      </c>
      <c r="D150" s="53" t="s">
        <v>451</v>
      </c>
      <c r="E150" s="53" t="s">
        <v>487</v>
      </c>
      <c r="F150" s="53">
        <v>10</v>
      </c>
      <c r="G150" s="53"/>
      <c r="H150" s="43"/>
      <c r="I150" s="43"/>
      <c r="J150" s="43" t="s">
        <v>23</v>
      </c>
      <c r="K150" s="42" t="s">
        <v>297</v>
      </c>
      <c r="L150" s="43">
        <v>4022002954</v>
      </c>
      <c r="M150" s="45">
        <v>1024000720633</v>
      </c>
      <c r="N150" s="46" t="s">
        <v>298</v>
      </c>
      <c r="O150" s="46" t="e">
        <f t="shared" si="26"/>
        <v>#REF!</v>
      </c>
      <c r="P150" s="46" t="str">
        <f t="shared" si="26"/>
        <v xml:space="preserve">8(48436)2-12-36,
ayuhn@adm.kaluga.ru
</v>
      </c>
      <c r="Q150" s="50"/>
      <c r="R150" s="44" t="s">
        <v>87</v>
      </c>
      <c r="S150" s="50">
        <v>4029032147</v>
      </c>
      <c r="T150" s="43" t="s">
        <v>126</v>
      </c>
      <c r="U150" s="43">
        <v>9</v>
      </c>
      <c r="V150" s="43"/>
      <c r="W150" s="43" t="s">
        <v>52</v>
      </c>
      <c r="X150" s="43"/>
      <c r="Y150" s="43">
        <v>2</v>
      </c>
      <c r="Z150" s="43">
        <v>0.75</v>
      </c>
      <c r="AA150" s="43" t="s">
        <v>91</v>
      </c>
      <c r="AB150" s="50"/>
      <c r="AC150" s="50"/>
      <c r="AD150" s="50"/>
      <c r="AE150" s="50"/>
      <c r="AF150" s="50"/>
      <c r="AG150" s="50"/>
      <c r="AH150" s="50"/>
      <c r="AI150" s="50" t="s">
        <v>488</v>
      </c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</row>
    <row r="151" spans="2:59" s="61" customFormat="1" ht="0.75" hidden="1" customHeight="1" x14ac:dyDescent="0.25">
      <c r="B151" s="71"/>
      <c r="C151" s="53"/>
      <c r="D151" s="53"/>
      <c r="E151" s="53"/>
      <c r="F151" s="53"/>
      <c r="G151" s="53"/>
      <c r="H151" s="43"/>
      <c r="I151" s="43"/>
      <c r="J151" s="43"/>
      <c r="K151" s="42"/>
      <c r="L151" s="43"/>
      <c r="M151" s="45"/>
      <c r="N151" s="46"/>
      <c r="O151" s="46"/>
      <c r="P151" s="46"/>
      <c r="Q151" s="50"/>
      <c r="R151" s="44"/>
      <c r="S151" s="50"/>
      <c r="T151" s="43" t="s">
        <v>126</v>
      </c>
      <c r="U151" s="43">
        <v>9</v>
      </c>
      <c r="V151" s="43"/>
      <c r="W151" s="43"/>
      <c r="X151" s="43"/>
      <c r="Y151" s="43"/>
      <c r="Z151" s="43"/>
      <c r="AA151" s="43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</row>
    <row r="152" spans="2:59" s="61" customFormat="1" ht="57" customHeight="1" x14ac:dyDescent="0.25">
      <c r="B152" s="53">
        <v>115</v>
      </c>
      <c r="C152" s="53" t="s">
        <v>47</v>
      </c>
      <c r="D152" s="53" t="s">
        <v>514</v>
      </c>
      <c r="E152" s="53" t="s">
        <v>49</v>
      </c>
      <c r="F152" s="53">
        <v>32</v>
      </c>
      <c r="G152" s="53"/>
      <c r="H152" s="43">
        <v>54.632599999999996</v>
      </c>
      <c r="I152" s="43">
        <v>35.528399999999998</v>
      </c>
      <c r="J152" s="43" t="s">
        <v>23</v>
      </c>
      <c r="K152" s="42" t="s">
        <v>297</v>
      </c>
      <c r="L152" s="43">
        <v>4022002954</v>
      </c>
      <c r="M152" s="45">
        <v>1024000720633</v>
      </c>
      <c r="N152" s="46" t="s">
        <v>298</v>
      </c>
      <c r="O152" s="46" t="e">
        <f t="shared" si="26"/>
        <v>#REF!</v>
      </c>
      <c r="P152" s="46" t="str">
        <f t="shared" si="26"/>
        <v xml:space="preserve">8(48436)2-12-36,
ayuhn@adm.kaluga.ru
</v>
      </c>
      <c r="Q152" s="50"/>
      <c r="R152" s="44" t="s">
        <v>87</v>
      </c>
      <c r="S152" s="50">
        <v>4029032147</v>
      </c>
      <c r="T152" s="43" t="s">
        <v>126</v>
      </c>
      <c r="U152" s="43">
        <v>9</v>
      </c>
      <c r="V152" s="43" t="s">
        <v>90</v>
      </c>
      <c r="W152" s="43" t="s">
        <v>101</v>
      </c>
      <c r="X152" s="43" t="s">
        <v>96</v>
      </c>
      <c r="Y152" s="43">
        <v>2</v>
      </c>
      <c r="Z152" s="43">
        <v>4</v>
      </c>
      <c r="AA152" s="43" t="s">
        <v>91</v>
      </c>
      <c r="AB152" s="50"/>
      <c r="AC152" s="50"/>
      <c r="AD152" s="50"/>
      <c r="AE152" s="50"/>
      <c r="AF152" s="50"/>
      <c r="AG152" s="50"/>
      <c r="AH152" s="50"/>
      <c r="AI152" s="50" t="s">
        <v>515</v>
      </c>
      <c r="AJ152" s="50" t="s">
        <v>516</v>
      </c>
      <c r="AK152" s="50" t="s">
        <v>517</v>
      </c>
      <c r="AL152" s="50" t="s">
        <v>518</v>
      </c>
      <c r="AM152" s="50" t="s">
        <v>519</v>
      </c>
      <c r="AN152" s="50" t="s">
        <v>520</v>
      </c>
      <c r="AO152" s="50" t="s">
        <v>521</v>
      </c>
      <c r="AP152" s="50" t="s">
        <v>522</v>
      </c>
      <c r="AQ152" s="50" t="s">
        <v>523</v>
      </c>
      <c r="AR152" s="50" t="s">
        <v>524</v>
      </c>
      <c r="AS152" s="50" t="s">
        <v>525</v>
      </c>
      <c r="AT152" s="50" t="s">
        <v>526</v>
      </c>
      <c r="AU152" s="50" t="s">
        <v>527</v>
      </c>
      <c r="AV152" s="50" t="s">
        <v>528</v>
      </c>
      <c r="AW152" s="50" t="s">
        <v>529</v>
      </c>
      <c r="AX152" s="50" t="s">
        <v>530</v>
      </c>
      <c r="AY152" s="50" t="s">
        <v>531</v>
      </c>
      <c r="AZ152" s="50" t="s">
        <v>532</v>
      </c>
      <c r="BA152" s="50" t="s">
        <v>533</v>
      </c>
      <c r="BB152" s="50" t="s">
        <v>534</v>
      </c>
      <c r="BC152" s="50" t="s">
        <v>535</v>
      </c>
      <c r="BD152" s="50" t="s">
        <v>536</v>
      </c>
      <c r="BE152" s="50" t="s">
        <v>537</v>
      </c>
      <c r="BF152" s="50" t="s">
        <v>538</v>
      </c>
      <c r="BG152" s="50" t="s">
        <v>539</v>
      </c>
    </row>
    <row r="153" spans="2:59" s="61" customFormat="1" ht="15.75" hidden="1" customHeight="1" x14ac:dyDescent="0.25">
      <c r="B153" s="53"/>
      <c r="C153" s="53"/>
      <c r="D153" s="53"/>
      <c r="E153" s="53"/>
      <c r="F153" s="53"/>
      <c r="G153" s="53"/>
      <c r="H153" s="43"/>
      <c r="I153" s="43"/>
      <c r="J153" s="43"/>
      <c r="K153" s="42"/>
      <c r="L153" s="43"/>
      <c r="M153" s="45"/>
      <c r="N153" s="46"/>
      <c r="O153" s="46">
        <f t="shared" ref="O153" si="30">O151</f>
        <v>0</v>
      </c>
      <c r="P153" s="46">
        <f t="shared" ref="P153" si="31">P151</f>
        <v>0</v>
      </c>
      <c r="Q153" s="50"/>
      <c r="R153" s="44"/>
      <c r="S153" s="50"/>
      <c r="T153" s="43" t="s">
        <v>126</v>
      </c>
      <c r="U153" s="43">
        <v>21</v>
      </c>
      <c r="V153" s="43"/>
      <c r="W153" s="43"/>
      <c r="X153" s="43"/>
      <c r="Y153" s="43"/>
      <c r="Z153" s="43"/>
      <c r="AA153" s="43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</row>
    <row r="154" spans="2:59" s="61" customFormat="1" ht="60" hidden="1" customHeight="1" x14ac:dyDescent="0.25">
      <c r="B154" s="53"/>
      <c r="C154" s="53"/>
      <c r="D154" s="53"/>
      <c r="E154" s="53"/>
      <c r="F154" s="53"/>
      <c r="G154" s="53"/>
      <c r="H154" s="43"/>
      <c r="I154" s="43"/>
      <c r="J154" s="43"/>
      <c r="K154" s="42"/>
      <c r="L154" s="43"/>
      <c r="M154" s="45"/>
      <c r="N154" s="46"/>
      <c r="O154" s="46" t="e">
        <f t="shared" ref="O154" si="32">O152</f>
        <v>#REF!</v>
      </c>
      <c r="P154" s="46" t="str">
        <f t="shared" ref="P154" si="33">P152</f>
        <v xml:space="preserve">8(48436)2-12-36,
ayuhn@adm.kaluga.ru
</v>
      </c>
      <c r="Q154" s="50"/>
      <c r="R154" s="44"/>
      <c r="S154" s="50"/>
      <c r="T154" s="43" t="s">
        <v>126</v>
      </c>
      <c r="U154" s="43">
        <v>21</v>
      </c>
      <c r="V154" s="43"/>
      <c r="W154" s="43"/>
      <c r="X154" s="43"/>
      <c r="Y154" s="43"/>
      <c r="Z154" s="43"/>
      <c r="AA154" s="43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</row>
    <row r="155" spans="2:59" s="61" customFormat="1" ht="15.75" hidden="1" customHeight="1" x14ac:dyDescent="0.25">
      <c r="B155" s="53"/>
      <c r="C155" s="53"/>
      <c r="D155" s="53"/>
      <c r="E155" s="53"/>
      <c r="F155" s="53"/>
      <c r="G155" s="53"/>
      <c r="H155" s="43"/>
      <c r="I155" s="43"/>
      <c r="J155" s="43"/>
      <c r="K155" s="42"/>
      <c r="L155" s="43"/>
      <c r="M155" s="45"/>
      <c r="N155" s="46"/>
      <c r="O155" s="46">
        <f t="shared" ref="O155" si="34">O153</f>
        <v>0</v>
      </c>
      <c r="P155" s="46">
        <f t="shared" ref="P155" si="35">P153</f>
        <v>0</v>
      </c>
      <c r="Q155" s="50"/>
      <c r="R155" s="44"/>
      <c r="S155" s="50"/>
      <c r="T155" s="43" t="s">
        <v>126</v>
      </c>
      <c r="U155" s="43">
        <v>9</v>
      </c>
      <c r="V155" s="43"/>
      <c r="W155" s="43"/>
      <c r="X155" s="43"/>
      <c r="Y155" s="43"/>
      <c r="Z155" s="43"/>
      <c r="AA155" s="43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</row>
    <row r="156" spans="2:59" s="61" customFormat="1" ht="51" customHeight="1" x14ac:dyDescent="0.25">
      <c r="B156" s="53">
        <v>116</v>
      </c>
      <c r="C156" s="53" t="s">
        <v>47</v>
      </c>
      <c r="D156" s="53" t="s">
        <v>514</v>
      </c>
      <c r="E156" s="53" t="s">
        <v>49</v>
      </c>
      <c r="F156" s="53">
        <v>20</v>
      </c>
      <c r="G156" s="53"/>
      <c r="H156" s="43"/>
      <c r="I156" s="43"/>
      <c r="J156" s="43" t="s">
        <v>23</v>
      </c>
      <c r="K156" s="42" t="s">
        <v>297</v>
      </c>
      <c r="L156" s="43">
        <v>4022002954</v>
      </c>
      <c r="M156" s="45">
        <v>1024000720633</v>
      </c>
      <c r="N156" s="46" t="s">
        <v>298</v>
      </c>
      <c r="O156" s="46" t="e">
        <f t="shared" si="26"/>
        <v>#REF!</v>
      </c>
      <c r="P156" s="46" t="str">
        <f t="shared" si="26"/>
        <v xml:space="preserve">8(48436)2-12-36,
ayuhn@adm.kaluga.ru
</v>
      </c>
      <c r="Q156" s="50"/>
      <c r="R156" s="44" t="s">
        <v>87</v>
      </c>
      <c r="S156" s="50">
        <v>4029032147</v>
      </c>
      <c r="T156" s="43" t="s">
        <v>126</v>
      </c>
      <c r="U156" s="43">
        <v>9</v>
      </c>
      <c r="V156" s="43" t="s">
        <v>90</v>
      </c>
      <c r="W156" s="43" t="s">
        <v>101</v>
      </c>
      <c r="X156" s="43" t="s">
        <v>96</v>
      </c>
      <c r="Y156" s="43">
        <v>2</v>
      </c>
      <c r="Z156" s="43">
        <v>2.5</v>
      </c>
      <c r="AA156" s="43" t="s">
        <v>786</v>
      </c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</row>
    <row r="157" spans="2:59" s="61" customFormat="1" ht="30" x14ac:dyDescent="0.25">
      <c r="B157" s="53">
        <v>117</v>
      </c>
      <c r="C157" s="53" t="s">
        <v>47</v>
      </c>
      <c r="D157" s="53" t="s">
        <v>514</v>
      </c>
      <c r="E157" s="53" t="s">
        <v>338</v>
      </c>
      <c r="F157" s="53">
        <v>6</v>
      </c>
      <c r="G157" s="53"/>
      <c r="H157" s="43"/>
      <c r="I157" s="43"/>
      <c r="J157" s="43" t="s">
        <v>23</v>
      </c>
      <c r="K157" s="42" t="s">
        <v>297</v>
      </c>
      <c r="L157" s="43">
        <v>4022002954</v>
      </c>
      <c r="M157" s="45">
        <v>1024000720633</v>
      </c>
      <c r="N157" s="46" t="s">
        <v>298</v>
      </c>
      <c r="O157" s="46">
        <f>O153</f>
        <v>0</v>
      </c>
      <c r="P157" s="46">
        <f>P153</f>
        <v>0</v>
      </c>
      <c r="Q157" s="50"/>
      <c r="R157" s="44" t="s">
        <v>87</v>
      </c>
      <c r="S157" s="50">
        <v>4029032147</v>
      </c>
      <c r="T157" s="43" t="s">
        <v>126</v>
      </c>
      <c r="U157" s="43">
        <v>19</v>
      </c>
      <c r="V157" s="43" t="s">
        <v>90</v>
      </c>
      <c r="W157" s="43" t="s">
        <v>101</v>
      </c>
      <c r="X157" s="43" t="s">
        <v>102</v>
      </c>
      <c r="Y157" s="43">
        <v>2</v>
      </c>
      <c r="Z157" s="43">
        <v>2.5</v>
      </c>
      <c r="AA157" s="43" t="s">
        <v>786</v>
      </c>
      <c r="AB157" s="50"/>
      <c r="AC157" s="50"/>
      <c r="AD157" s="50"/>
      <c r="AE157" s="43"/>
      <c r="AF157" s="43"/>
      <c r="AG157" s="43"/>
      <c r="AH157" s="50"/>
      <c r="AI157" s="50" t="s">
        <v>684</v>
      </c>
      <c r="AJ157" s="50" t="s">
        <v>685</v>
      </c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</row>
    <row r="158" spans="2:59" s="61" customFormat="1" ht="60" x14ac:dyDescent="0.25">
      <c r="B158" s="53">
        <v>118</v>
      </c>
      <c r="C158" s="53" t="s">
        <v>47</v>
      </c>
      <c r="D158" s="53" t="s">
        <v>514</v>
      </c>
      <c r="E158" s="53" t="s">
        <v>338</v>
      </c>
      <c r="F158" s="53">
        <v>6</v>
      </c>
      <c r="G158" s="53"/>
      <c r="H158" s="43"/>
      <c r="I158" s="43"/>
      <c r="J158" s="43" t="s">
        <v>23</v>
      </c>
      <c r="K158" s="42" t="s">
        <v>297</v>
      </c>
      <c r="L158" s="43">
        <v>4022002954</v>
      </c>
      <c r="M158" s="45">
        <v>1024000720633</v>
      </c>
      <c r="N158" s="46" t="s">
        <v>298</v>
      </c>
      <c r="O158" s="46" t="e">
        <f>O154</f>
        <v>#REF!</v>
      </c>
      <c r="P158" s="46" t="str">
        <f>P154</f>
        <v xml:space="preserve">8(48436)2-12-36,
ayuhn@adm.kaluga.ru
</v>
      </c>
      <c r="Q158" s="50"/>
      <c r="R158" s="44" t="s">
        <v>87</v>
      </c>
      <c r="S158" s="50">
        <v>4029032147</v>
      </c>
      <c r="T158" s="43" t="s">
        <v>126</v>
      </c>
      <c r="U158" s="43">
        <v>19</v>
      </c>
      <c r="V158" s="43" t="s">
        <v>90</v>
      </c>
      <c r="W158" s="43" t="s">
        <v>101</v>
      </c>
      <c r="X158" s="43" t="s">
        <v>102</v>
      </c>
      <c r="Y158" s="43">
        <v>2</v>
      </c>
      <c r="Z158" s="43">
        <v>4</v>
      </c>
      <c r="AA158" s="43" t="s">
        <v>91</v>
      </c>
      <c r="AB158" s="50"/>
      <c r="AC158" s="50"/>
      <c r="AD158" s="50"/>
      <c r="AE158" s="43"/>
      <c r="AF158" s="43"/>
      <c r="AG158" s="43"/>
      <c r="AH158" s="50"/>
      <c r="AI158" s="50" t="s">
        <v>684</v>
      </c>
      <c r="AJ158" s="50" t="s">
        <v>685</v>
      </c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</row>
    <row r="159" spans="2:59" s="61" customFormat="1" ht="60" x14ac:dyDescent="0.25">
      <c r="B159" s="53">
        <v>119</v>
      </c>
      <c r="C159" s="53" t="s">
        <v>47</v>
      </c>
      <c r="D159" s="53" t="s">
        <v>540</v>
      </c>
      <c r="E159" s="53" t="s">
        <v>367</v>
      </c>
      <c r="F159" s="53">
        <v>19</v>
      </c>
      <c r="G159" s="53"/>
      <c r="H159" s="43">
        <v>54.594000000000001</v>
      </c>
      <c r="I159" s="43">
        <v>35.514600000000002</v>
      </c>
      <c r="J159" s="43" t="s">
        <v>23</v>
      </c>
      <c r="K159" s="42" t="s">
        <v>297</v>
      </c>
      <c r="L159" s="43">
        <v>4022002954</v>
      </c>
      <c r="M159" s="45">
        <v>1024000720633</v>
      </c>
      <c r="N159" s="46" t="s">
        <v>298</v>
      </c>
      <c r="O159" s="46" t="e">
        <f t="shared" ref="O159" si="36">O154</f>
        <v>#REF!</v>
      </c>
      <c r="P159" s="46" t="str">
        <f t="shared" ref="P159" si="37">P154</f>
        <v xml:space="preserve">8(48436)2-12-36,
ayuhn@adm.kaluga.ru
</v>
      </c>
      <c r="Q159" s="50"/>
      <c r="R159" s="44" t="s">
        <v>87</v>
      </c>
      <c r="S159" s="50">
        <v>4029032147</v>
      </c>
      <c r="T159" s="43" t="s">
        <v>126</v>
      </c>
      <c r="U159" s="43">
        <v>9</v>
      </c>
      <c r="V159" s="43" t="s">
        <v>90</v>
      </c>
      <c r="W159" s="43" t="s">
        <v>101</v>
      </c>
      <c r="X159" s="43" t="s">
        <v>96</v>
      </c>
      <c r="Y159" s="43">
        <v>1</v>
      </c>
      <c r="Z159" s="43">
        <v>4</v>
      </c>
      <c r="AA159" s="43" t="s">
        <v>91</v>
      </c>
      <c r="AB159" s="50"/>
      <c r="AC159" s="50"/>
      <c r="AD159" s="50"/>
      <c r="AE159" s="50"/>
      <c r="AF159" s="50"/>
      <c r="AG159" s="50"/>
      <c r="AH159" s="50"/>
      <c r="AI159" s="50" t="s">
        <v>541</v>
      </c>
      <c r="AJ159" s="50" t="s">
        <v>542</v>
      </c>
      <c r="AK159" s="50" t="s">
        <v>543</v>
      </c>
      <c r="AL159" s="50" t="s">
        <v>544</v>
      </c>
      <c r="AM159" s="50" t="s">
        <v>545</v>
      </c>
      <c r="AN159" s="50" t="s">
        <v>546</v>
      </c>
      <c r="AO159" s="50" t="s">
        <v>547</v>
      </c>
      <c r="AP159" s="50" t="s">
        <v>548</v>
      </c>
      <c r="AQ159" s="50" t="s">
        <v>549</v>
      </c>
      <c r="AR159" s="50" t="s">
        <v>550</v>
      </c>
      <c r="AS159" s="50" t="s">
        <v>551</v>
      </c>
      <c r="AT159" s="50" t="s">
        <v>552</v>
      </c>
      <c r="AU159" s="50" t="s">
        <v>553</v>
      </c>
      <c r="AV159" s="50" t="s">
        <v>554</v>
      </c>
      <c r="AW159" s="50" t="s">
        <v>555</v>
      </c>
      <c r="AX159" s="50" t="s">
        <v>556</v>
      </c>
      <c r="AY159" s="50" t="s">
        <v>557</v>
      </c>
      <c r="AZ159" s="50" t="s">
        <v>558</v>
      </c>
      <c r="BA159" s="50" t="s">
        <v>559</v>
      </c>
      <c r="BB159" s="50" t="s">
        <v>560</v>
      </c>
      <c r="BC159" s="50" t="s">
        <v>561</v>
      </c>
      <c r="BD159" s="50"/>
      <c r="BE159" s="50"/>
      <c r="BF159" s="50"/>
      <c r="BG159" s="50"/>
    </row>
    <row r="160" spans="2:59" s="61" customFormat="1" ht="45" x14ac:dyDescent="0.25">
      <c r="B160" s="53">
        <v>120</v>
      </c>
      <c r="C160" s="53" t="s">
        <v>47</v>
      </c>
      <c r="D160" s="53" t="s">
        <v>563</v>
      </c>
      <c r="E160" s="53" t="s">
        <v>768</v>
      </c>
      <c r="F160" s="65">
        <v>4</v>
      </c>
      <c r="G160" s="71"/>
      <c r="H160" s="43" t="s">
        <v>564</v>
      </c>
      <c r="I160" s="43" t="s">
        <v>565</v>
      </c>
      <c r="J160" s="43" t="s">
        <v>23</v>
      </c>
      <c r="K160" s="42" t="s">
        <v>297</v>
      </c>
      <c r="L160" s="50">
        <v>4022002954</v>
      </c>
      <c r="M160" s="72">
        <v>1024000720633</v>
      </c>
      <c r="N160" s="46" t="s">
        <v>298</v>
      </c>
      <c r="O160" s="46" t="s">
        <v>298</v>
      </c>
      <c r="P160" s="46" t="s">
        <v>647</v>
      </c>
      <c r="Q160" s="50"/>
      <c r="R160" s="44" t="s">
        <v>87</v>
      </c>
      <c r="S160" s="50">
        <v>4029032147</v>
      </c>
      <c r="T160" s="43" t="s">
        <v>126</v>
      </c>
      <c r="U160" s="43">
        <v>9</v>
      </c>
      <c r="V160" s="43" t="s">
        <v>90</v>
      </c>
      <c r="W160" s="43" t="s">
        <v>101</v>
      </c>
      <c r="X160" s="43" t="s">
        <v>96</v>
      </c>
      <c r="Y160" s="43">
        <v>1</v>
      </c>
      <c r="Z160" s="43">
        <v>4</v>
      </c>
      <c r="AA160" s="43" t="s">
        <v>91</v>
      </c>
      <c r="AB160" s="50"/>
      <c r="AC160" s="50"/>
      <c r="AD160" s="50"/>
      <c r="AE160" s="50"/>
      <c r="AF160" s="50"/>
      <c r="AG160" s="50"/>
      <c r="AH160" s="50"/>
      <c r="AI160" s="50" t="s">
        <v>769</v>
      </c>
      <c r="AJ160" s="50" t="s">
        <v>770</v>
      </c>
      <c r="AK160" s="50" t="s">
        <v>771</v>
      </c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</row>
    <row r="161" spans="2:59" s="61" customFormat="1" ht="60" x14ac:dyDescent="0.25">
      <c r="B161" s="53">
        <v>121</v>
      </c>
      <c r="C161" s="53" t="s">
        <v>47</v>
      </c>
      <c r="D161" s="53" t="s">
        <v>566</v>
      </c>
      <c r="E161" s="53" t="s">
        <v>567</v>
      </c>
      <c r="F161" s="65">
        <v>2</v>
      </c>
      <c r="G161" s="71"/>
      <c r="H161" s="43" t="s">
        <v>568</v>
      </c>
      <c r="I161" s="43" t="s">
        <v>569</v>
      </c>
      <c r="J161" s="43" t="s">
        <v>23</v>
      </c>
      <c r="K161" s="42" t="s">
        <v>297</v>
      </c>
      <c r="L161" s="50">
        <v>4022002954</v>
      </c>
      <c r="M161" s="72">
        <v>1024000720633</v>
      </c>
      <c r="N161" s="46" t="s">
        <v>298</v>
      </c>
      <c r="O161" s="46" t="e">
        <f t="shared" si="26"/>
        <v>#REF!</v>
      </c>
      <c r="P161" s="46" t="str">
        <f t="shared" ref="P161:P162" si="38">P159</f>
        <v xml:space="preserve">8(48436)2-12-36,
ayuhn@adm.kaluga.ru
</v>
      </c>
      <c r="Q161" s="50"/>
      <c r="R161" s="44" t="s">
        <v>87</v>
      </c>
      <c r="S161" s="50">
        <v>4029032147</v>
      </c>
      <c r="T161" s="43" t="s">
        <v>126</v>
      </c>
      <c r="U161" s="43">
        <v>9</v>
      </c>
      <c r="V161" s="43" t="s">
        <v>90</v>
      </c>
      <c r="W161" s="43" t="s">
        <v>101</v>
      </c>
      <c r="X161" s="43" t="s">
        <v>96</v>
      </c>
      <c r="Y161" s="43">
        <v>1</v>
      </c>
      <c r="Z161" s="43">
        <v>4</v>
      </c>
      <c r="AA161" s="43" t="s">
        <v>91</v>
      </c>
      <c r="AB161" s="50"/>
      <c r="AC161" s="50"/>
      <c r="AD161" s="50"/>
      <c r="AE161" s="50"/>
      <c r="AF161" s="50"/>
      <c r="AG161" s="50"/>
      <c r="AH161" s="50"/>
      <c r="AI161" s="50" t="s">
        <v>772</v>
      </c>
      <c r="AJ161" s="50" t="s">
        <v>773</v>
      </c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</row>
    <row r="162" spans="2:59" s="61" customFormat="1" ht="45" x14ac:dyDescent="0.25">
      <c r="B162" s="53">
        <v>122</v>
      </c>
      <c r="C162" s="53" t="s">
        <v>47</v>
      </c>
      <c r="D162" s="53" t="s">
        <v>566</v>
      </c>
      <c r="E162" s="53" t="s">
        <v>567</v>
      </c>
      <c r="F162" s="65"/>
      <c r="G162" s="71"/>
      <c r="H162" s="43"/>
      <c r="I162" s="43"/>
      <c r="J162" s="43" t="s">
        <v>23</v>
      </c>
      <c r="K162" s="42" t="s">
        <v>297</v>
      </c>
      <c r="L162" s="50">
        <v>4022002954</v>
      </c>
      <c r="M162" s="72">
        <v>1024000720633</v>
      </c>
      <c r="N162" s="46" t="s">
        <v>298</v>
      </c>
      <c r="O162" s="46" t="str">
        <f t="shared" si="26"/>
        <v>Калужская область,г. Юхнов, ул. К. Маркса, д.6</v>
      </c>
      <c r="P162" s="46" t="str">
        <f t="shared" si="38"/>
        <v>8(48436)2-12-36,
ayuhn@adm.kaluga.ru</v>
      </c>
      <c r="Q162" s="50"/>
      <c r="R162" s="44" t="s">
        <v>87</v>
      </c>
      <c r="S162" s="50">
        <v>4029032147</v>
      </c>
      <c r="T162" s="43" t="s">
        <v>126</v>
      </c>
      <c r="U162" s="43">
        <v>9</v>
      </c>
      <c r="V162" s="43" t="s">
        <v>90</v>
      </c>
      <c r="W162" s="43" t="s">
        <v>101</v>
      </c>
      <c r="X162" s="43" t="s">
        <v>96</v>
      </c>
      <c r="Y162" s="43">
        <v>1</v>
      </c>
      <c r="Z162" s="43">
        <v>2.5</v>
      </c>
      <c r="AA162" s="43" t="s">
        <v>91</v>
      </c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</row>
    <row r="163" spans="2:59" s="61" customFormat="1" ht="57.75" customHeight="1" x14ac:dyDescent="0.25">
      <c r="B163" s="53">
        <v>123</v>
      </c>
      <c r="C163" s="53" t="s">
        <v>47</v>
      </c>
      <c r="D163" s="53" t="s">
        <v>570</v>
      </c>
      <c r="E163" s="53" t="s">
        <v>571</v>
      </c>
      <c r="F163" s="65">
        <v>1</v>
      </c>
      <c r="G163" s="71"/>
      <c r="H163" s="43" t="s">
        <v>572</v>
      </c>
      <c r="I163" s="43" t="s">
        <v>573</v>
      </c>
      <c r="J163" s="43" t="s">
        <v>23</v>
      </c>
      <c r="K163" s="56" t="s">
        <v>297</v>
      </c>
      <c r="L163" s="63">
        <v>4022002954</v>
      </c>
      <c r="M163" s="73">
        <v>1024000720633</v>
      </c>
      <c r="N163" s="60" t="s">
        <v>298</v>
      </c>
      <c r="O163" s="60" t="s">
        <v>298</v>
      </c>
      <c r="P163" s="60" t="str">
        <f t="shared" ref="P163" si="39">P160</f>
        <v>8(48436)2-12-36,
ayuhn@adm.kaluga.ru</v>
      </c>
      <c r="Q163" s="50"/>
      <c r="R163" s="68" t="s">
        <v>87</v>
      </c>
      <c r="S163" s="63">
        <v>4029032147</v>
      </c>
      <c r="T163" s="43" t="s">
        <v>126</v>
      </c>
      <c r="U163" s="43">
        <v>9</v>
      </c>
      <c r="V163" s="43" t="s">
        <v>90</v>
      </c>
      <c r="W163" s="43" t="s">
        <v>101</v>
      </c>
      <c r="X163" s="43" t="s">
        <v>96</v>
      </c>
      <c r="Y163" s="43">
        <v>1</v>
      </c>
      <c r="Z163" s="43">
        <v>4</v>
      </c>
      <c r="AA163" s="43" t="s">
        <v>91</v>
      </c>
      <c r="AB163" s="50"/>
      <c r="AC163" s="50"/>
      <c r="AD163" s="50"/>
      <c r="AE163" s="50"/>
      <c r="AF163" s="50"/>
      <c r="AG163" s="50"/>
      <c r="AH163" s="50"/>
      <c r="AI163" s="50" t="s">
        <v>574</v>
      </c>
      <c r="AJ163" s="50" t="s">
        <v>575</v>
      </c>
      <c r="AK163" s="50" t="s">
        <v>576</v>
      </c>
      <c r="AL163" s="50" t="s">
        <v>577</v>
      </c>
      <c r="AM163" s="50" t="s">
        <v>578</v>
      </c>
      <c r="AN163" s="50" t="s">
        <v>579</v>
      </c>
      <c r="AO163" s="50" t="s">
        <v>580</v>
      </c>
      <c r="AP163" s="50" t="s">
        <v>581</v>
      </c>
      <c r="AQ163" s="50" t="s">
        <v>582</v>
      </c>
      <c r="AR163" s="50" t="s">
        <v>583</v>
      </c>
      <c r="AS163" s="50" t="s">
        <v>584</v>
      </c>
      <c r="AT163" s="50" t="s">
        <v>585</v>
      </c>
      <c r="AU163" s="50" t="s">
        <v>586</v>
      </c>
      <c r="AV163" s="50" t="s">
        <v>587</v>
      </c>
      <c r="AW163" s="50" t="s">
        <v>588</v>
      </c>
      <c r="AX163" s="50" t="s">
        <v>589</v>
      </c>
      <c r="AY163" s="50" t="s">
        <v>590</v>
      </c>
      <c r="AZ163" s="50"/>
      <c r="BA163" s="50"/>
      <c r="BB163" s="50"/>
      <c r="BC163" s="50"/>
      <c r="BD163" s="50"/>
      <c r="BE163" s="50"/>
      <c r="BF163" s="50"/>
      <c r="BG163" s="50"/>
    </row>
    <row r="164" spans="2:59" s="61" customFormat="1" ht="0.75" hidden="1" customHeight="1" x14ac:dyDescent="0.25">
      <c r="B164" s="53"/>
      <c r="C164" s="53"/>
      <c r="D164" s="53"/>
      <c r="E164" s="53"/>
      <c r="F164" s="53"/>
      <c r="G164" s="71"/>
      <c r="H164" s="43"/>
      <c r="I164" s="43"/>
      <c r="J164" s="43"/>
      <c r="K164" s="56"/>
      <c r="L164" s="63"/>
      <c r="M164" s="73"/>
      <c r="N164" s="60"/>
      <c r="O164" s="60" t="e">
        <f t="shared" ref="O164" si="40">O161</f>
        <v>#REF!</v>
      </c>
      <c r="P164" s="60" t="str">
        <f t="shared" ref="P164" si="41">P161</f>
        <v xml:space="preserve">8(48436)2-12-36,
ayuhn@adm.kaluga.ru
</v>
      </c>
      <c r="Q164" s="50"/>
      <c r="R164" s="44"/>
      <c r="S164" s="50"/>
      <c r="T164" s="43" t="s">
        <v>126</v>
      </c>
      <c r="U164" s="43"/>
      <c r="V164" s="43"/>
      <c r="W164" s="43"/>
      <c r="X164" s="43"/>
      <c r="Y164" s="43"/>
      <c r="Z164" s="43"/>
      <c r="AA164" s="43"/>
      <c r="AB164" s="50"/>
      <c r="AC164" s="50"/>
      <c r="AD164" s="50"/>
      <c r="AE164" s="50"/>
      <c r="AF164" s="50"/>
      <c r="AG164" s="50"/>
      <c r="AH164" s="50"/>
      <c r="AI164" s="50" t="s">
        <v>591</v>
      </c>
      <c r="AJ164" s="50" t="s">
        <v>592</v>
      </c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</row>
    <row r="165" spans="2:59" s="61" customFormat="1" ht="45" hidden="1" x14ac:dyDescent="0.25">
      <c r="B165" s="53"/>
      <c r="C165" s="53"/>
      <c r="D165" s="53"/>
      <c r="E165" s="53"/>
      <c r="F165" s="53"/>
      <c r="G165" s="71"/>
      <c r="H165" s="43"/>
      <c r="I165" s="43"/>
      <c r="J165" s="43"/>
      <c r="K165" s="56"/>
      <c r="L165" s="63"/>
      <c r="M165" s="73"/>
      <c r="N165" s="60"/>
      <c r="O165" s="60" t="str">
        <f t="shared" ref="O165" si="42">O163</f>
        <v>Калужская область,г. Юхнов, ул. К. Маркса, д.6</v>
      </c>
      <c r="P165" s="60" t="str">
        <f t="shared" ref="P165" si="43">P163</f>
        <v>8(48436)2-12-36,
ayuhn@adm.kaluga.ru</v>
      </c>
      <c r="Q165" s="50"/>
      <c r="R165" s="44"/>
      <c r="S165" s="50"/>
      <c r="T165" s="43" t="s">
        <v>126</v>
      </c>
      <c r="U165" s="43"/>
      <c r="V165" s="43"/>
      <c r="W165" s="43"/>
      <c r="X165" s="43"/>
      <c r="Y165" s="43"/>
      <c r="Z165" s="43"/>
      <c r="AA165" s="43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</row>
    <row r="166" spans="2:59" s="61" customFormat="1" ht="60" hidden="1" x14ac:dyDescent="0.25">
      <c r="B166" s="53"/>
      <c r="C166" s="53"/>
      <c r="D166" s="53"/>
      <c r="E166" s="53"/>
      <c r="F166" s="53"/>
      <c r="G166" s="71"/>
      <c r="H166" s="43"/>
      <c r="I166" s="43"/>
      <c r="J166" s="43"/>
      <c r="K166" s="56"/>
      <c r="L166" s="63"/>
      <c r="M166" s="73"/>
      <c r="N166" s="60"/>
      <c r="O166" s="60" t="e">
        <f t="shared" ref="O166" si="44">O164</f>
        <v>#REF!</v>
      </c>
      <c r="P166" s="60" t="str">
        <f t="shared" ref="P166" si="45">P164</f>
        <v xml:space="preserve">8(48436)2-12-36,
ayuhn@adm.kaluga.ru
</v>
      </c>
      <c r="Q166" s="50"/>
      <c r="R166" s="44"/>
      <c r="S166" s="50"/>
      <c r="T166" s="43" t="s">
        <v>126</v>
      </c>
      <c r="U166" s="43"/>
      <c r="V166" s="43"/>
      <c r="W166" s="43"/>
      <c r="X166" s="43"/>
      <c r="Y166" s="43"/>
      <c r="Z166" s="43"/>
      <c r="AA166" s="43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</row>
    <row r="167" spans="2:59" s="61" customFormat="1" ht="45" hidden="1" x14ac:dyDescent="0.25">
      <c r="B167" s="53"/>
      <c r="C167" s="53"/>
      <c r="D167" s="53"/>
      <c r="E167" s="53"/>
      <c r="F167" s="53"/>
      <c r="G167" s="71"/>
      <c r="H167" s="43"/>
      <c r="I167" s="43"/>
      <c r="J167" s="43"/>
      <c r="K167" s="56"/>
      <c r="L167" s="63"/>
      <c r="M167" s="73"/>
      <c r="N167" s="60"/>
      <c r="O167" s="60" t="str">
        <f t="shared" ref="O167" si="46">O165</f>
        <v>Калужская область,г. Юхнов, ул. К. Маркса, д.6</v>
      </c>
      <c r="P167" s="60" t="str">
        <f t="shared" ref="P167:P168" si="47">P165</f>
        <v>8(48436)2-12-36,
ayuhn@adm.kaluga.ru</v>
      </c>
      <c r="Q167" s="50"/>
      <c r="R167" s="44"/>
      <c r="S167" s="50"/>
      <c r="T167" s="43" t="s">
        <v>126</v>
      </c>
      <c r="U167" s="43"/>
      <c r="V167" s="43"/>
      <c r="W167" s="43"/>
      <c r="X167" s="43"/>
      <c r="Y167" s="43"/>
      <c r="Z167" s="43"/>
      <c r="AA167" s="43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</row>
    <row r="168" spans="2:59" s="61" customFormat="1" ht="60" x14ac:dyDescent="0.25">
      <c r="B168" s="53">
        <v>124</v>
      </c>
      <c r="C168" s="53" t="s">
        <v>775</v>
      </c>
      <c r="D168" s="53" t="s">
        <v>776</v>
      </c>
      <c r="E168" s="53" t="s">
        <v>337</v>
      </c>
      <c r="F168" s="65">
        <v>21</v>
      </c>
      <c r="G168" s="71"/>
      <c r="H168" s="43"/>
      <c r="I168" s="43"/>
      <c r="J168" s="43" t="s">
        <v>23</v>
      </c>
      <c r="K168" s="56" t="s">
        <v>297</v>
      </c>
      <c r="L168" s="63">
        <v>4022002954</v>
      </c>
      <c r="M168" s="73">
        <v>1024000720633</v>
      </c>
      <c r="N168" s="60" t="s">
        <v>298</v>
      </c>
      <c r="O168" s="60" t="s">
        <v>298</v>
      </c>
      <c r="P168" s="60" t="str">
        <f t="shared" si="47"/>
        <v xml:space="preserve">8(48436)2-12-36,
ayuhn@adm.kaluga.ru
</v>
      </c>
      <c r="Q168" s="50"/>
      <c r="R168" s="68" t="s">
        <v>87</v>
      </c>
      <c r="S168" s="63">
        <v>4029032147</v>
      </c>
      <c r="T168" s="43" t="s">
        <v>126</v>
      </c>
      <c r="U168" s="43">
        <v>9</v>
      </c>
      <c r="V168" s="43" t="s">
        <v>90</v>
      </c>
      <c r="W168" s="43" t="s">
        <v>101</v>
      </c>
      <c r="X168" s="43" t="s">
        <v>96</v>
      </c>
      <c r="Y168" s="43">
        <v>2</v>
      </c>
      <c r="Z168" s="43">
        <v>4</v>
      </c>
      <c r="AA168" s="43" t="s">
        <v>91</v>
      </c>
      <c r="AB168" s="50"/>
      <c r="AC168" s="50"/>
      <c r="AD168" s="50"/>
      <c r="AE168" s="50"/>
      <c r="AF168" s="50"/>
      <c r="AG168" s="50"/>
      <c r="AH168" s="50"/>
      <c r="AI168" s="50" t="s">
        <v>779</v>
      </c>
      <c r="AJ168" s="50" t="s">
        <v>780</v>
      </c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</row>
    <row r="169" spans="2:59" s="61" customFormat="1" ht="45" x14ac:dyDescent="0.25">
      <c r="B169" s="53">
        <v>125</v>
      </c>
      <c r="C169" s="53" t="s">
        <v>775</v>
      </c>
      <c r="D169" s="53" t="s">
        <v>776</v>
      </c>
      <c r="E169" s="53" t="s">
        <v>49</v>
      </c>
      <c r="F169" s="65">
        <v>16</v>
      </c>
      <c r="G169" s="71"/>
      <c r="H169" s="43"/>
      <c r="I169" s="43"/>
      <c r="J169" s="43" t="s">
        <v>23</v>
      </c>
      <c r="K169" s="56" t="s">
        <v>297</v>
      </c>
      <c r="L169" s="63">
        <v>4022002954</v>
      </c>
      <c r="M169" s="73">
        <v>1024000720633</v>
      </c>
      <c r="N169" s="60" t="s">
        <v>298</v>
      </c>
      <c r="O169" s="60" t="s">
        <v>298</v>
      </c>
      <c r="P169" s="60" t="str">
        <f>P165</f>
        <v>8(48436)2-12-36,
ayuhn@adm.kaluga.ru</v>
      </c>
      <c r="Q169" s="50"/>
      <c r="R169" s="68" t="s">
        <v>87</v>
      </c>
      <c r="S169" s="63">
        <v>4029032147</v>
      </c>
      <c r="T169" s="43" t="s">
        <v>126</v>
      </c>
      <c r="U169" s="43">
        <v>21</v>
      </c>
      <c r="V169" s="43" t="s">
        <v>90</v>
      </c>
      <c r="W169" s="43" t="s">
        <v>101</v>
      </c>
      <c r="X169" s="43" t="s">
        <v>102</v>
      </c>
      <c r="Y169" s="43">
        <v>1</v>
      </c>
      <c r="Z169" s="43">
        <v>2.5</v>
      </c>
      <c r="AA169" s="43" t="s">
        <v>810</v>
      </c>
      <c r="AB169" s="50"/>
      <c r="AC169" s="50"/>
      <c r="AD169" s="50"/>
      <c r="AE169" s="50"/>
      <c r="AF169" s="50"/>
      <c r="AG169" s="50"/>
      <c r="AH169" s="50"/>
      <c r="AI169" s="50" t="s">
        <v>777</v>
      </c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</row>
    <row r="170" spans="2:59" s="61" customFormat="1" ht="60" x14ac:dyDescent="0.25">
      <c r="B170" s="53">
        <v>126</v>
      </c>
      <c r="C170" s="53" t="s">
        <v>775</v>
      </c>
      <c r="D170" s="53" t="s">
        <v>776</v>
      </c>
      <c r="E170" s="53" t="s">
        <v>49</v>
      </c>
      <c r="F170" s="65">
        <v>16</v>
      </c>
      <c r="G170" s="71"/>
      <c r="H170" s="43"/>
      <c r="I170" s="43"/>
      <c r="J170" s="43" t="s">
        <v>23</v>
      </c>
      <c r="K170" s="56" t="s">
        <v>297</v>
      </c>
      <c r="L170" s="63">
        <v>4022002954</v>
      </c>
      <c r="M170" s="73">
        <v>1024000720633</v>
      </c>
      <c r="N170" s="60" t="s">
        <v>298</v>
      </c>
      <c r="O170" s="60" t="s">
        <v>298</v>
      </c>
      <c r="P170" s="60" t="str">
        <f>P166</f>
        <v xml:space="preserve">8(48436)2-12-36,
ayuhn@adm.kaluga.ru
</v>
      </c>
      <c r="Q170" s="50"/>
      <c r="R170" s="68" t="s">
        <v>87</v>
      </c>
      <c r="S170" s="63">
        <v>4029032147</v>
      </c>
      <c r="T170" s="43" t="s">
        <v>126</v>
      </c>
      <c r="U170" s="43">
        <v>21</v>
      </c>
      <c r="V170" s="43" t="s">
        <v>90</v>
      </c>
      <c r="W170" s="43" t="s">
        <v>101</v>
      </c>
      <c r="X170" s="43" t="s">
        <v>102</v>
      </c>
      <c r="Y170" s="43">
        <v>1</v>
      </c>
      <c r="Z170" s="43">
        <v>4</v>
      </c>
      <c r="AA170" s="43" t="s">
        <v>91</v>
      </c>
      <c r="AB170" s="50"/>
      <c r="AC170" s="50"/>
      <c r="AD170" s="50"/>
      <c r="AE170" s="50"/>
      <c r="AF170" s="50"/>
      <c r="AG170" s="50"/>
      <c r="AH170" s="50"/>
      <c r="AI170" s="50" t="s">
        <v>777</v>
      </c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</row>
    <row r="171" spans="2:59" s="61" customFormat="1" ht="45" x14ac:dyDescent="0.25">
      <c r="B171" s="53">
        <v>127</v>
      </c>
      <c r="C171" s="53" t="s">
        <v>775</v>
      </c>
      <c r="D171" s="53" t="s">
        <v>776</v>
      </c>
      <c r="E171" s="53" t="s">
        <v>358</v>
      </c>
      <c r="F171" s="65">
        <v>4</v>
      </c>
      <c r="G171" s="71"/>
      <c r="H171" s="43"/>
      <c r="I171" s="43"/>
      <c r="J171" s="43" t="s">
        <v>23</v>
      </c>
      <c r="K171" s="56" t="s">
        <v>297</v>
      </c>
      <c r="L171" s="63">
        <v>4022002954</v>
      </c>
      <c r="M171" s="73">
        <v>1024000720633</v>
      </c>
      <c r="N171" s="60" t="s">
        <v>298</v>
      </c>
      <c r="O171" s="60" t="s">
        <v>298</v>
      </c>
      <c r="P171" s="60" t="str">
        <f>P167</f>
        <v>8(48436)2-12-36,
ayuhn@adm.kaluga.ru</v>
      </c>
      <c r="Q171" s="50"/>
      <c r="R171" s="68" t="s">
        <v>87</v>
      </c>
      <c r="S171" s="63">
        <v>4029032147</v>
      </c>
      <c r="T171" s="43" t="s">
        <v>126</v>
      </c>
      <c r="U171" s="43">
        <v>9</v>
      </c>
      <c r="V171" s="43" t="s">
        <v>90</v>
      </c>
      <c r="W171" s="43" t="s">
        <v>101</v>
      </c>
      <c r="X171" s="43" t="s">
        <v>96</v>
      </c>
      <c r="Y171" s="43">
        <v>1</v>
      </c>
      <c r="Z171" s="43">
        <v>4</v>
      </c>
      <c r="AA171" s="43" t="s">
        <v>91</v>
      </c>
      <c r="AB171" s="50"/>
      <c r="AC171" s="50"/>
      <c r="AD171" s="50"/>
      <c r="AE171" s="50"/>
      <c r="AF171" s="50"/>
      <c r="AG171" s="50"/>
      <c r="AH171" s="50"/>
      <c r="AI171" s="50" t="s">
        <v>785</v>
      </c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</row>
    <row r="172" spans="2:59" s="61" customFormat="1" ht="60" x14ac:dyDescent="0.25">
      <c r="B172" s="53">
        <v>128</v>
      </c>
      <c r="C172" s="53" t="s">
        <v>775</v>
      </c>
      <c r="D172" s="53" t="s">
        <v>776</v>
      </c>
      <c r="E172" s="53" t="s">
        <v>367</v>
      </c>
      <c r="F172" s="65">
        <v>2</v>
      </c>
      <c r="G172" s="71"/>
      <c r="H172" s="43"/>
      <c r="I172" s="43"/>
      <c r="J172" s="43" t="s">
        <v>23</v>
      </c>
      <c r="K172" s="56" t="s">
        <v>297</v>
      </c>
      <c r="L172" s="63">
        <v>4022002954</v>
      </c>
      <c r="M172" s="73">
        <v>1024000720633</v>
      </c>
      <c r="N172" s="60" t="s">
        <v>298</v>
      </c>
      <c r="O172" s="60" t="s">
        <v>298</v>
      </c>
      <c r="P172" s="60" t="str">
        <f>P168</f>
        <v xml:space="preserve">8(48436)2-12-36,
ayuhn@adm.kaluga.ru
</v>
      </c>
      <c r="Q172" s="50"/>
      <c r="R172" s="68" t="s">
        <v>87</v>
      </c>
      <c r="S172" s="63">
        <v>4029032147</v>
      </c>
      <c r="T172" s="43" t="s">
        <v>126</v>
      </c>
      <c r="U172" s="43">
        <v>9</v>
      </c>
      <c r="V172" s="43" t="s">
        <v>90</v>
      </c>
      <c r="W172" s="43" t="s">
        <v>101</v>
      </c>
      <c r="X172" s="43" t="s">
        <v>96</v>
      </c>
      <c r="Y172" s="43">
        <v>2</v>
      </c>
      <c r="Z172" s="43">
        <v>4</v>
      </c>
      <c r="AA172" s="43" t="s">
        <v>91</v>
      </c>
      <c r="AB172" s="50"/>
      <c r="AC172" s="50"/>
      <c r="AD172" s="50"/>
      <c r="AE172" s="50"/>
      <c r="AF172" s="50"/>
      <c r="AG172" s="50"/>
      <c r="AH172" s="50"/>
      <c r="AI172" s="50" t="s">
        <v>782</v>
      </c>
      <c r="AJ172" s="50" t="s">
        <v>783</v>
      </c>
      <c r="AK172" s="50" t="s">
        <v>784</v>
      </c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</row>
    <row r="173" spans="2:59" s="61" customFormat="1" ht="60" x14ac:dyDescent="0.25">
      <c r="B173" s="53">
        <v>129</v>
      </c>
      <c r="C173" s="53" t="s">
        <v>775</v>
      </c>
      <c r="D173" s="53" t="s">
        <v>778</v>
      </c>
      <c r="E173" s="53" t="s">
        <v>337</v>
      </c>
      <c r="F173" s="65">
        <v>18</v>
      </c>
      <c r="G173" s="71"/>
      <c r="H173" s="43"/>
      <c r="I173" s="43"/>
      <c r="J173" s="43" t="s">
        <v>23</v>
      </c>
      <c r="K173" s="56" t="s">
        <v>297</v>
      </c>
      <c r="L173" s="63">
        <v>4022002954</v>
      </c>
      <c r="M173" s="73">
        <v>1024000720633</v>
      </c>
      <c r="N173" s="60" t="s">
        <v>298</v>
      </c>
      <c r="O173" s="60" t="s">
        <v>298</v>
      </c>
      <c r="P173" s="60" t="str">
        <f>P170</f>
        <v xml:space="preserve">8(48436)2-12-36,
ayuhn@adm.kaluga.ru
</v>
      </c>
      <c r="Q173" s="50"/>
      <c r="R173" s="68" t="s">
        <v>87</v>
      </c>
      <c r="S173" s="63">
        <v>4029032147</v>
      </c>
      <c r="T173" s="43" t="s">
        <v>126</v>
      </c>
      <c r="U173" s="43">
        <v>9</v>
      </c>
      <c r="V173" s="43" t="s">
        <v>90</v>
      </c>
      <c r="W173" s="43" t="s">
        <v>101</v>
      </c>
      <c r="X173" s="43" t="s">
        <v>96</v>
      </c>
      <c r="Y173" s="43">
        <v>1</v>
      </c>
      <c r="Z173" s="43">
        <v>4</v>
      </c>
      <c r="AA173" s="43" t="s">
        <v>91</v>
      </c>
      <c r="AB173" s="50"/>
      <c r="AC173" s="50"/>
      <c r="AD173" s="50"/>
      <c r="AE173" s="50"/>
      <c r="AF173" s="50"/>
      <c r="AG173" s="50"/>
      <c r="AH173" s="50"/>
      <c r="AI173" s="50" t="s">
        <v>781</v>
      </c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</row>
    <row r="174" spans="2:59" s="61" customFormat="1" ht="45" x14ac:dyDescent="0.25">
      <c r="B174" s="53">
        <v>130</v>
      </c>
      <c r="C174" s="53" t="s">
        <v>47</v>
      </c>
      <c r="D174" s="53" t="s">
        <v>594</v>
      </c>
      <c r="E174" s="53" t="s">
        <v>595</v>
      </c>
      <c r="F174" s="65">
        <v>1</v>
      </c>
      <c r="G174" s="71"/>
      <c r="H174" s="43" t="s">
        <v>596</v>
      </c>
      <c r="I174" s="43" t="s">
        <v>597</v>
      </c>
      <c r="J174" s="43" t="s">
        <v>23</v>
      </c>
      <c r="K174" s="42" t="s">
        <v>297</v>
      </c>
      <c r="L174" s="50">
        <v>4022002954</v>
      </c>
      <c r="M174" s="72">
        <v>1024000720633</v>
      </c>
      <c r="N174" s="46" t="s">
        <v>298</v>
      </c>
      <c r="O174" s="46" t="s">
        <v>298</v>
      </c>
      <c r="P174" s="46" t="str">
        <f>P167</f>
        <v>8(48436)2-12-36,
ayuhn@adm.kaluga.ru</v>
      </c>
      <c r="Q174" s="50"/>
      <c r="R174" s="44" t="s">
        <v>87</v>
      </c>
      <c r="S174" s="50">
        <v>4029032147</v>
      </c>
      <c r="T174" s="43" t="s">
        <v>126</v>
      </c>
      <c r="U174" s="43">
        <v>9</v>
      </c>
      <c r="V174" s="43" t="s">
        <v>90</v>
      </c>
      <c r="W174" s="43" t="s">
        <v>101</v>
      </c>
      <c r="X174" s="43" t="s">
        <v>96</v>
      </c>
      <c r="Y174" s="43">
        <v>1</v>
      </c>
      <c r="Z174" s="43">
        <v>4</v>
      </c>
      <c r="AA174" s="43" t="s">
        <v>91</v>
      </c>
      <c r="AB174" s="50"/>
      <c r="AC174" s="50"/>
      <c r="AD174" s="50"/>
      <c r="AE174" s="50"/>
      <c r="AF174" s="50"/>
      <c r="AG174" s="50"/>
      <c r="AH174" s="50"/>
      <c r="AI174" s="50" t="s">
        <v>598</v>
      </c>
      <c r="AJ174" s="50" t="s">
        <v>599</v>
      </c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</row>
    <row r="175" spans="2:59" s="61" customFormat="1" ht="30" x14ac:dyDescent="0.25">
      <c r="B175" s="53">
        <v>131</v>
      </c>
      <c r="C175" s="53" t="s">
        <v>47</v>
      </c>
      <c r="D175" s="53" t="s">
        <v>600</v>
      </c>
      <c r="E175" s="53" t="s">
        <v>601</v>
      </c>
      <c r="F175" s="65" t="s">
        <v>602</v>
      </c>
      <c r="G175" s="71"/>
      <c r="H175" s="43" t="s">
        <v>603</v>
      </c>
      <c r="I175" s="43" t="s">
        <v>604</v>
      </c>
      <c r="J175" s="43" t="s">
        <v>23</v>
      </c>
      <c r="K175" s="42" t="s">
        <v>297</v>
      </c>
      <c r="L175" s="50">
        <v>4022002954</v>
      </c>
      <c r="M175" s="72">
        <v>1024000720633</v>
      </c>
      <c r="N175" s="46" t="s">
        <v>298</v>
      </c>
      <c r="O175" s="46" t="e">
        <f>#REF!</f>
        <v>#REF!</v>
      </c>
      <c r="P175" s="46" t="e">
        <f>#REF!</f>
        <v>#REF!</v>
      </c>
      <c r="Q175" s="50"/>
      <c r="R175" s="44" t="s">
        <v>87</v>
      </c>
      <c r="S175" s="50">
        <v>4029032147</v>
      </c>
      <c r="T175" s="43" t="s">
        <v>126</v>
      </c>
      <c r="U175" s="43">
        <v>9</v>
      </c>
      <c r="V175" s="43" t="s">
        <v>90</v>
      </c>
      <c r="W175" s="43" t="s">
        <v>101</v>
      </c>
      <c r="X175" s="43" t="s">
        <v>96</v>
      </c>
      <c r="Y175" s="43">
        <v>1</v>
      </c>
      <c r="Z175" s="43">
        <v>4</v>
      </c>
      <c r="AA175" s="43" t="s">
        <v>91</v>
      </c>
      <c r="AB175" s="50"/>
      <c r="AC175" s="50"/>
      <c r="AD175" s="50"/>
      <c r="AE175" s="50"/>
      <c r="AF175" s="50"/>
      <c r="AG175" s="50"/>
      <c r="AH175" s="50"/>
      <c r="AI175" s="50" t="s">
        <v>605</v>
      </c>
      <c r="AJ175" s="50" t="s">
        <v>606</v>
      </c>
      <c r="AK175" s="50" t="s">
        <v>607</v>
      </c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</row>
    <row r="176" spans="2:59" s="61" customFormat="1" ht="45" x14ac:dyDescent="0.25">
      <c r="B176" s="53">
        <v>132</v>
      </c>
      <c r="C176" s="53" t="s">
        <v>47</v>
      </c>
      <c r="D176" s="53" t="s">
        <v>608</v>
      </c>
      <c r="E176" s="53" t="s">
        <v>336</v>
      </c>
      <c r="F176" s="65">
        <v>85</v>
      </c>
      <c r="G176" s="71"/>
      <c r="H176" s="43" t="s">
        <v>609</v>
      </c>
      <c r="I176" s="43" t="s">
        <v>610</v>
      </c>
      <c r="J176" s="43" t="s">
        <v>23</v>
      </c>
      <c r="K176" s="42" t="s">
        <v>297</v>
      </c>
      <c r="L176" s="50">
        <v>4022002954</v>
      </c>
      <c r="M176" s="72">
        <v>1024000720633</v>
      </c>
      <c r="N176" s="46" t="s">
        <v>298</v>
      </c>
      <c r="O176" s="46" t="s">
        <v>298</v>
      </c>
      <c r="P176" s="46" t="str">
        <f t="shared" ref="P176:P179" si="48">P174</f>
        <v>8(48436)2-12-36,
ayuhn@adm.kaluga.ru</v>
      </c>
      <c r="Q176" s="50"/>
      <c r="R176" s="44" t="s">
        <v>87</v>
      </c>
      <c r="S176" s="50">
        <v>4029032147</v>
      </c>
      <c r="T176" s="43" t="s">
        <v>126</v>
      </c>
      <c r="U176" s="43">
        <v>9</v>
      </c>
      <c r="V176" s="43" t="s">
        <v>90</v>
      </c>
      <c r="W176" s="43" t="s">
        <v>101</v>
      </c>
      <c r="X176" s="43" t="s">
        <v>96</v>
      </c>
      <c r="Y176" s="43">
        <v>1</v>
      </c>
      <c r="Z176" s="43">
        <v>4</v>
      </c>
      <c r="AA176" s="43" t="s">
        <v>91</v>
      </c>
      <c r="AB176" s="50"/>
      <c r="AC176" s="50"/>
      <c r="AD176" s="50"/>
      <c r="AE176" s="50"/>
      <c r="AF176" s="50"/>
      <c r="AG176" s="50"/>
      <c r="AH176" s="50"/>
      <c r="AI176" s="50" t="s">
        <v>611</v>
      </c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</row>
    <row r="177" spans="2:59" s="61" customFormat="1" ht="58.5" customHeight="1" x14ac:dyDescent="0.25">
      <c r="B177" s="53">
        <v>133</v>
      </c>
      <c r="C177" s="53" t="s">
        <v>47</v>
      </c>
      <c r="D177" s="53" t="s">
        <v>612</v>
      </c>
      <c r="E177" s="53" t="s">
        <v>49</v>
      </c>
      <c r="F177" s="65">
        <v>23</v>
      </c>
      <c r="G177" s="71"/>
      <c r="H177" s="43" t="s">
        <v>613</v>
      </c>
      <c r="I177" s="43" t="s">
        <v>614</v>
      </c>
      <c r="J177" s="43" t="s">
        <v>23</v>
      </c>
      <c r="K177" s="42" t="s">
        <v>297</v>
      </c>
      <c r="L177" s="50">
        <v>4022002954</v>
      </c>
      <c r="M177" s="72">
        <v>1024000720633</v>
      </c>
      <c r="N177" s="46" t="s">
        <v>298</v>
      </c>
      <c r="O177" s="46" t="s">
        <v>298</v>
      </c>
      <c r="P177" s="46" t="str">
        <f>P176</f>
        <v>8(48436)2-12-36,
ayuhn@adm.kaluga.ru</v>
      </c>
      <c r="Q177" s="50"/>
      <c r="R177" s="44" t="s">
        <v>87</v>
      </c>
      <c r="S177" s="50">
        <v>4029032147</v>
      </c>
      <c r="T177" s="43" t="s">
        <v>126</v>
      </c>
      <c r="U177" s="43">
        <v>9</v>
      </c>
      <c r="V177" s="43" t="s">
        <v>90</v>
      </c>
      <c r="W177" s="43" t="s">
        <v>101</v>
      </c>
      <c r="X177" s="43" t="s">
        <v>96</v>
      </c>
      <c r="Y177" s="43">
        <v>1</v>
      </c>
      <c r="Z177" s="43">
        <v>4</v>
      </c>
      <c r="AA177" s="43" t="s">
        <v>91</v>
      </c>
      <c r="AB177" s="50"/>
      <c r="AC177" s="50"/>
      <c r="AD177" s="50"/>
      <c r="AE177" s="50"/>
      <c r="AF177" s="50"/>
      <c r="AG177" s="50"/>
      <c r="AH177" s="50"/>
      <c r="AI177" s="51" t="s">
        <v>659</v>
      </c>
      <c r="AJ177" s="50" t="s">
        <v>615</v>
      </c>
      <c r="AK177" s="50" t="s">
        <v>616</v>
      </c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</row>
    <row r="178" spans="2:59" s="61" customFormat="1" hidden="1" x14ac:dyDescent="0.25">
      <c r="B178" s="53"/>
      <c r="C178" s="53"/>
      <c r="D178" s="53"/>
      <c r="E178" s="53"/>
      <c r="F178" s="65"/>
      <c r="G178" s="71"/>
      <c r="H178" s="43"/>
      <c r="I178" s="43"/>
      <c r="J178" s="43"/>
      <c r="K178" s="42"/>
      <c r="L178" s="50"/>
      <c r="M178" s="72"/>
      <c r="N178" s="46"/>
      <c r="O178" s="46" t="e">
        <f>#REF!</f>
        <v>#REF!</v>
      </c>
      <c r="P178" s="46"/>
      <c r="Q178" s="50"/>
      <c r="R178" s="44"/>
      <c r="S178" s="50"/>
      <c r="T178" s="43" t="s">
        <v>126</v>
      </c>
      <c r="U178" s="43"/>
      <c r="V178" s="43"/>
      <c r="W178" s="43"/>
      <c r="X178" s="43"/>
      <c r="Y178" s="43"/>
      <c r="Z178" s="43"/>
      <c r="AA178" s="43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</row>
    <row r="179" spans="2:59" s="61" customFormat="1" ht="45" x14ac:dyDescent="0.25">
      <c r="B179" s="53">
        <v>134</v>
      </c>
      <c r="C179" s="53" t="s">
        <v>47</v>
      </c>
      <c r="D179" s="53" t="s">
        <v>612</v>
      </c>
      <c r="E179" s="53" t="s">
        <v>49</v>
      </c>
      <c r="F179" s="65"/>
      <c r="G179" s="71"/>
      <c r="H179" s="43"/>
      <c r="I179" s="43"/>
      <c r="J179" s="43" t="s">
        <v>23</v>
      </c>
      <c r="K179" s="42" t="s">
        <v>297</v>
      </c>
      <c r="L179" s="50">
        <v>4022002954</v>
      </c>
      <c r="M179" s="72">
        <v>1024000720633</v>
      </c>
      <c r="N179" s="46" t="s">
        <v>298</v>
      </c>
      <c r="O179" s="46" t="s">
        <v>298</v>
      </c>
      <c r="P179" s="46" t="str">
        <f t="shared" si="48"/>
        <v>8(48436)2-12-36,
ayuhn@adm.kaluga.ru</v>
      </c>
      <c r="Q179" s="50"/>
      <c r="R179" s="44" t="s">
        <v>87</v>
      </c>
      <c r="S179" s="50">
        <v>4029032147</v>
      </c>
      <c r="T179" s="43" t="s">
        <v>126</v>
      </c>
      <c r="U179" s="43">
        <v>9</v>
      </c>
      <c r="V179" s="43" t="s">
        <v>90</v>
      </c>
      <c r="W179" s="43" t="s">
        <v>101</v>
      </c>
      <c r="X179" s="43" t="s">
        <v>96</v>
      </c>
      <c r="Y179" s="43">
        <v>1</v>
      </c>
      <c r="Z179" s="43">
        <v>2.5</v>
      </c>
      <c r="AA179" s="43" t="s">
        <v>786</v>
      </c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</row>
    <row r="180" spans="2:59" s="61" customFormat="1" ht="45" x14ac:dyDescent="0.25">
      <c r="B180" s="53">
        <v>135</v>
      </c>
      <c r="C180" s="53" t="s">
        <v>47</v>
      </c>
      <c r="D180" s="53" t="s">
        <v>617</v>
      </c>
      <c r="E180" s="53" t="s">
        <v>54</v>
      </c>
      <c r="F180" s="65">
        <v>24</v>
      </c>
      <c r="G180" s="71"/>
      <c r="H180" s="43" t="s">
        <v>618</v>
      </c>
      <c r="I180" s="43" t="s">
        <v>619</v>
      </c>
      <c r="J180" s="43" t="s">
        <v>23</v>
      </c>
      <c r="K180" s="42" t="s">
        <v>297</v>
      </c>
      <c r="L180" s="50">
        <v>4022002954</v>
      </c>
      <c r="M180" s="72">
        <v>1024000720633</v>
      </c>
      <c r="N180" s="46" t="s">
        <v>298</v>
      </c>
      <c r="O180" s="46" t="str">
        <f>O177</f>
        <v>Калужская область,г. Юхнов, ул. К. Маркса, д.6</v>
      </c>
      <c r="P180" s="46" t="str">
        <f>P177</f>
        <v>8(48436)2-12-36,
ayuhn@adm.kaluga.ru</v>
      </c>
      <c r="Q180" s="50"/>
      <c r="R180" s="44" t="s">
        <v>87</v>
      </c>
      <c r="S180" s="50">
        <v>4029032147</v>
      </c>
      <c r="T180" s="43" t="s">
        <v>126</v>
      </c>
      <c r="U180" s="43">
        <v>9</v>
      </c>
      <c r="V180" s="43" t="s">
        <v>90</v>
      </c>
      <c r="W180" s="43" t="s">
        <v>101</v>
      </c>
      <c r="X180" s="43" t="s">
        <v>96</v>
      </c>
      <c r="Y180" s="43">
        <v>1</v>
      </c>
      <c r="Z180" s="43">
        <v>4</v>
      </c>
      <c r="AA180" s="43" t="s">
        <v>91</v>
      </c>
      <c r="AB180" s="50"/>
      <c r="AC180" s="50"/>
      <c r="AD180" s="50"/>
      <c r="AE180" s="50"/>
      <c r="AF180" s="50"/>
      <c r="AG180" s="50"/>
      <c r="AH180" s="50"/>
      <c r="AI180" s="50" t="s">
        <v>774</v>
      </c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</row>
    <row r="181" spans="2:59" s="61" customFormat="1" ht="45" x14ac:dyDescent="0.25">
      <c r="B181" s="53">
        <v>136</v>
      </c>
      <c r="C181" s="53" t="s">
        <v>47</v>
      </c>
      <c r="D181" s="53" t="s">
        <v>714</v>
      </c>
      <c r="E181" s="53" t="s">
        <v>98</v>
      </c>
      <c r="F181" s="65">
        <v>2</v>
      </c>
      <c r="G181" s="71"/>
      <c r="H181" s="43"/>
      <c r="I181" s="43"/>
      <c r="J181" s="43" t="s">
        <v>23</v>
      </c>
      <c r="K181" s="42" t="s">
        <v>297</v>
      </c>
      <c r="L181" s="50">
        <v>4022002954</v>
      </c>
      <c r="M181" s="72">
        <v>1024000720633</v>
      </c>
      <c r="N181" s="46" t="s">
        <v>298</v>
      </c>
      <c r="O181" s="46" t="str">
        <f>O177</f>
        <v>Калужская область,г. Юхнов, ул. К. Маркса, д.6</v>
      </c>
      <c r="P181" s="46" t="s">
        <v>647</v>
      </c>
      <c r="Q181" s="50"/>
      <c r="R181" s="44" t="s">
        <v>87</v>
      </c>
      <c r="S181" s="50">
        <v>4029032147</v>
      </c>
      <c r="T181" s="43" t="s">
        <v>126</v>
      </c>
      <c r="U181" s="43">
        <v>9</v>
      </c>
      <c r="V181" s="43" t="s">
        <v>90</v>
      </c>
      <c r="W181" s="43" t="s">
        <v>101</v>
      </c>
      <c r="X181" s="43" t="s">
        <v>96</v>
      </c>
      <c r="Y181" s="43">
        <v>6</v>
      </c>
      <c r="Z181" s="43">
        <v>0.75</v>
      </c>
      <c r="AA181" s="43" t="s">
        <v>91</v>
      </c>
      <c r="AB181" s="50"/>
      <c r="AC181" s="50"/>
      <c r="AD181" s="50"/>
      <c r="AE181" s="50"/>
      <c r="AF181" s="50"/>
      <c r="AG181" s="50"/>
      <c r="AH181" s="74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</row>
    <row r="182" spans="2:59" s="61" customFormat="1" ht="45" x14ac:dyDescent="0.25">
      <c r="B182" s="42">
        <v>137</v>
      </c>
      <c r="C182" s="42" t="s">
        <v>47</v>
      </c>
      <c r="D182" s="42" t="s">
        <v>646</v>
      </c>
      <c r="E182" s="42" t="s">
        <v>107</v>
      </c>
      <c r="F182" s="52">
        <v>1</v>
      </c>
      <c r="G182" s="42"/>
      <c r="H182" s="42"/>
      <c r="I182" s="42"/>
      <c r="J182" s="43" t="s">
        <v>23</v>
      </c>
      <c r="K182" s="42" t="s">
        <v>297</v>
      </c>
      <c r="L182" s="50">
        <v>4022002954</v>
      </c>
      <c r="M182" s="72">
        <v>1024000720633</v>
      </c>
      <c r="N182" s="46" t="s">
        <v>298</v>
      </c>
      <c r="O182" s="46" t="e">
        <f>O178</f>
        <v>#REF!</v>
      </c>
      <c r="P182" s="46" t="s">
        <v>647</v>
      </c>
      <c r="Q182" s="46"/>
      <c r="R182" s="44" t="s">
        <v>87</v>
      </c>
      <c r="S182" s="50">
        <v>4029032147</v>
      </c>
      <c r="T182" s="43" t="s">
        <v>126</v>
      </c>
      <c r="U182" s="42">
        <v>9</v>
      </c>
      <c r="V182" s="42" t="s">
        <v>90</v>
      </c>
      <c r="W182" s="42" t="s">
        <v>52</v>
      </c>
      <c r="X182" s="42" t="s">
        <v>96</v>
      </c>
      <c r="Y182" s="42">
        <v>2</v>
      </c>
      <c r="Z182" s="42">
        <v>4</v>
      </c>
      <c r="AA182" s="42" t="s">
        <v>91</v>
      </c>
      <c r="AB182" s="42"/>
      <c r="AC182" s="42"/>
      <c r="AD182" s="42"/>
      <c r="AE182" s="42"/>
      <c r="AF182" s="42"/>
      <c r="AG182" s="42"/>
      <c r="AH182" s="47" t="s">
        <v>92</v>
      </c>
      <c r="AI182" s="42" t="s">
        <v>648</v>
      </c>
      <c r="AJ182" s="42" t="s">
        <v>649</v>
      </c>
      <c r="AK182" s="42" t="s">
        <v>650</v>
      </c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</row>
    <row r="183" spans="2:59" s="61" customFormat="1" ht="45" x14ac:dyDescent="0.25">
      <c r="B183" s="42">
        <v>138</v>
      </c>
      <c r="C183" s="42" t="s">
        <v>47</v>
      </c>
      <c r="D183" s="42" t="s">
        <v>646</v>
      </c>
      <c r="E183" s="42" t="s">
        <v>651</v>
      </c>
      <c r="F183" s="52" t="s">
        <v>652</v>
      </c>
      <c r="G183" s="42"/>
      <c r="H183" s="42"/>
      <c r="I183" s="42"/>
      <c r="J183" s="43" t="s">
        <v>23</v>
      </c>
      <c r="K183" s="42" t="s">
        <v>297</v>
      </c>
      <c r="L183" s="50">
        <v>4022002954</v>
      </c>
      <c r="M183" s="72">
        <v>1024000720633</v>
      </c>
      <c r="N183" s="46" t="s">
        <v>298</v>
      </c>
      <c r="O183" s="46" t="str">
        <f>O180</f>
        <v>Калужская область,г. Юхнов, ул. К. Маркса, д.6</v>
      </c>
      <c r="P183" s="46" t="s">
        <v>647</v>
      </c>
      <c r="Q183" s="46"/>
      <c r="R183" s="44" t="s">
        <v>87</v>
      </c>
      <c r="S183" s="50">
        <v>4029032147</v>
      </c>
      <c r="T183" s="43" t="s">
        <v>126</v>
      </c>
      <c r="U183" s="42">
        <v>18</v>
      </c>
      <c r="V183" s="42" t="s">
        <v>623</v>
      </c>
      <c r="W183" s="42" t="s">
        <v>238</v>
      </c>
      <c r="X183" s="42" t="s">
        <v>91</v>
      </c>
      <c r="Y183" s="42">
        <v>1</v>
      </c>
      <c r="Z183" s="42">
        <v>4</v>
      </c>
      <c r="AA183" s="42" t="s">
        <v>91</v>
      </c>
      <c r="AB183" s="42"/>
      <c r="AC183" s="42"/>
      <c r="AD183" s="42"/>
      <c r="AE183" s="42"/>
      <c r="AF183" s="42"/>
      <c r="AG183" s="42"/>
      <c r="AH183" s="47" t="s">
        <v>92</v>
      </c>
      <c r="AI183" s="42" t="s">
        <v>660</v>
      </c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</row>
    <row r="184" spans="2:59" s="61" customFormat="1" ht="45" x14ac:dyDescent="0.25">
      <c r="B184" s="42">
        <v>139</v>
      </c>
      <c r="C184" s="42" t="s">
        <v>47</v>
      </c>
      <c r="D184" s="42" t="s">
        <v>646</v>
      </c>
      <c r="E184" s="42" t="s">
        <v>653</v>
      </c>
      <c r="F184" s="52">
        <v>8</v>
      </c>
      <c r="G184" s="42"/>
      <c r="H184" s="42"/>
      <c r="I184" s="42"/>
      <c r="J184" s="43" t="s">
        <v>23</v>
      </c>
      <c r="K184" s="42" t="s">
        <v>297</v>
      </c>
      <c r="L184" s="50">
        <v>4022002954</v>
      </c>
      <c r="M184" s="72">
        <v>1024000720633</v>
      </c>
      <c r="N184" s="46" t="s">
        <v>298</v>
      </c>
      <c r="O184" s="46" t="str">
        <f>O181</f>
        <v>Калужская область,г. Юхнов, ул. К. Маркса, д.6</v>
      </c>
      <c r="P184" s="46" t="s">
        <v>647</v>
      </c>
      <c r="Q184" s="46"/>
      <c r="R184" s="44" t="s">
        <v>87</v>
      </c>
      <c r="S184" s="50">
        <v>4029032147</v>
      </c>
      <c r="T184" s="43" t="s">
        <v>126</v>
      </c>
      <c r="U184" s="42">
        <v>9</v>
      </c>
      <c r="V184" s="42" t="s">
        <v>90</v>
      </c>
      <c r="W184" s="42" t="s">
        <v>238</v>
      </c>
      <c r="X184" s="42" t="s">
        <v>96</v>
      </c>
      <c r="Y184" s="42">
        <v>1</v>
      </c>
      <c r="Z184" s="42">
        <v>4</v>
      </c>
      <c r="AA184" s="42" t="s">
        <v>91</v>
      </c>
      <c r="AB184" s="42"/>
      <c r="AC184" s="42"/>
      <c r="AD184" s="42"/>
      <c r="AE184" s="42"/>
      <c r="AF184" s="42"/>
      <c r="AG184" s="42"/>
      <c r="AH184" s="47" t="s">
        <v>92</v>
      </c>
      <c r="AI184" s="42" t="s">
        <v>661</v>
      </c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</row>
    <row r="185" spans="2:59" s="61" customFormat="1" ht="45" x14ac:dyDescent="0.25">
      <c r="B185" s="42">
        <v>140</v>
      </c>
      <c r="C185" s="42" t="s">
        <v>47</v>
      </c>
      <c r="D185" s="42" t="s">
        <v>646</v>
      </c>
      <c r="E185" s="42" t="s">
        <v>337</v>
      </c>
      <c r="F185" s="52">
        <v>7</v>
      </c>
      <c r="G185" s="42"/>
      <c r="H185" s="42"/>
      <c r="I185" s="42"/>
      <c r="J185" s="43" t="s">
        <v>23</v>
      </c>
      <c r="K185" s="42" t="s">
        <v>297</v>
      </c>
      <c r="L185" s="50">
        <v>4022002954</v>
      </c>
      <c r="M185" s="72">
        <v>1024000720633</v>
      </c>
      <c r="N185" s="46" t="s">
        <v>298</v>
      </c>
      <c r="O185" s="46" t="str">
        <f>O181</f>
        <v>Калужская область,г. Юхнов, ул. К. Маркса, д.6</v>
      </c>
      <c r="P185" s="46" t="s">
        <v>647</v>
      </c>
      <c r="Q185" s="46"/>
      <c r="R185" s="44" t="s">
        <v>87</v>
      </c>
      <c r="S185" s="50">
        <v>4029032147</v>
      </c>
      <c r="T185" s="43" t="s">
        <v>126</v>
      </c>
      <c r="U185" s="42">
        <v>9</v>
      </c>
      <c r="V185" s="42" t="s">
        <v>95</v>
      </c>
      <c r="W185" s="42" t="s">
        <v>52</v>
      </c>
      <c r="X185" s="42" t="s">
        <v>682</v>
      </c>
      <c r="Y185" s="42">
        <v>1</v>
      </c>
      <c r="Z185" s="42">
        <v>4</v>
      </c>
      <c r="AA185" s="42" t="s">
        <v>91</v>
      </c>
      <c r="AB185" s="42"/>
      <c r="AC185" s="42"/>
      <c r="AD185" s="42"/>
      <c r="AE185" s="42"/>
      <c r="AF185" s="42"/>
      <c r="AG185" s="42"/>
      <c r="AH185" s="47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</row>
    <row r="186" spans="2:59" s="61" customFormat="1" ht="45" x14ac:dyDescent="0.25">
      <c r="B186" s="42">
        <v>141</v>
      </c>
      <c r="C186" s="42" t="s">
        <v>47</v>
      </c>
      <c r="D186" s="42" t="s">
        <v>646</v>
      </c>
      <c r="E186" s="42" t="s">
        <v>337</v>
      </c>
      <c r="F186" s="52">
        <v>7</v>
      </c>
      <c r="G186" s="42"/>
      <c r="H186" s="42"/>
      <c r="I186" s="42"/>
      <c r="J186" s="43" t="s">
        <v>23</v>
      </c>
      <c r="K186" s="42" t="s">
        <v>297</v>
      </c>
      <c r="L186" s="50">
        <v>4022002954</v>
      </c>
      <c r="M186" s="72">
        <v>1024000720633</v>
      </c>
      <c r="N186" s="46" t="s">
        <v>298</v>
      </c>
      <c r="O186" s="46" t="e">
        <f>O182</f>
        <v>#REF!</v>
      </c>
      <c r="P186" s="46" t="s">
        <v>647</v>
      </c>
      <c r="Q186" s="46"/>
      <c r="R186" s="44" t="s">
        <v>87</v>
      </c>
      <c r="S186" s="50">
        <v>4029032147</v>
      </c>
      <c r="T186" s="43" t="s">
        <v>126</v>
      </c>
      <c r="U186" s="42">
        <v>9</v>
      </c>
      <c r="V186" s="42" t="s">
        <v>95</v>
      </c>
      <c r="W186" s="42" t="s">
        <v>52</v>
      </c>
      <c r="X186" s="42" t="s">
        <v>682</v>
      </c>
      <c r="Y186" s="42">
        <v>1</v>
      </c>
      <c r="Z186" s="42">
        <v>4</v>
      </c>
      <c r="AA186" s="42" t="s">
        <v>91</v>
      </c>
      <c r="AB186" s="42"/>
      <c r="AC186" s="42"/>
      <c r="AD186" s="42"/>
      <c r="AE186" s="42"/>
      <c r="AF186" s="42"/>
      <c r="AG186" s="42"/>
      <c r="AH186" s="47" t="s">
        <v>92</v>
      </c>
      <c r="AI186" s="42" t="s">
        <v>662</v>
      </c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</row>
    <row r="187" spans="2:59" s="61" customFormat="1" ht="45" x14ac:dyDescent="0.25">
      <c r="B187" s="42">
        <v>142</v>
      </c>
      <c r="C187" s="42" t="s">
        <v>47</v>
      </c>
      <c r="D187" s="42" t="s">
        <v>654</v>
      </c>
      <c r="E187" s="42" t="s">
        <v>224</v>
      </c>
      <c r="F187" s="52" t="s">
        <v>715</v>
      </c>
      <c r="G187" s="42"/>
      <c r="H187" s="42"/>
      <c r="I187" s="42"/>
      <c r="J187" s="43" t="s">
        <v>23</v>
      </c>
      <c r="K187" s="42" t="s">
        <v>297</v>
      </c>
      <c r="L187" s="50">
        <v>4022002954</v>
      </c>
      <c r="M187" s="72">
        <v>1024000720633</v>
      </c>
      <c r="N187" s="46" t="s">
        <v>298</v>
      </c>
      <c r="O187" s="46" t="str">
        <f>O183</f>
        <v>Калужская область,г. Юхнов, ул. К. Маркса, д.6</v>
      </c>
      <c r="P187" s="46" t="s">
        <v>647</v>
      </c>
      <c r="Q187" s="46"/>
      <c r="R187" s="44" t="s">
        <v>87</v>
      </c>
      <c r="S187" s="50">
        <v>4029032147</v>
      </c>
      <c r="T187" s="43" t="s">
        <v>126</v>
      </c>
      <c r="U187" s="42">
        <v>9</v>
      </c>
      <c r="V187" s="42" t="s">
        <v>90</v>
      </c>
      <c r="W187" s="42" t="s">
        <v>52</v>
      </c>
      <c r="X187" s="42" t="s">
        <v>96</v>
      </c>
      <c r="Y187" s="42">
        <v>2</v>
      </c>
      <c r="Z187" s="42">
        <v>4</v>
      </c>
      <c r="AA187" s="42" t="s">
        <v>91</v>
      </c>
      <c r="AB187" s="42"/>
      <c r="AC187" s="42"/>
      <c r="AD187" s="42"/>
      <c r="AE187" s="42"/>
      <c r="AF187" s="42"/>
      <c r="AG187" s="42"/>
      <c r="AH187" s="47" t="s">
        <v>92</v>
      </c>
      <c r="AI187" s="42" t="s">
        <v>663</v>
      </c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</row>
    <row r="188" spans="2:59" s="61" customFormat="1" ht="45" x14ac:dyDescent="0.25">
      <c r="B188" s="42">
        <v>143</v>
      </c>
      <c r="C188" s="42" t="s">
        <v>47</v>
      </c>
      <c r="D188" s="42" t="s">
        <v>655</v>
      </c>
      <c r="E188" s="42" t="s">
        <v>54</v>
      </c>
      <c r="F188" s="52">
        <v>4</v>
      </c>
      <c r="G188" s="42"/>
      <c r="H188" s="42"/>
      <c r="I188" s="42"/>
      <c r="J188" s="43" t="s">
        <v>23</v>
      </c>
      <c r="K188" s="42" t="s">
        <v>297</v>
      </c>
      <c r="L188" s="50">
        <v>4022002954</v>
      </c>
      <c r="M188" s="72">
        <v>1024000720633</v>
      </c>
      <c r="N188" s="46" t="s">
        <v>298</v>
      </c>
      <c r="O188" s="46" t="str">
        <f>O184</f>
        <v>Калужская область,г. Юхнов, ул. К. Маркса, д.6</v>
      </c>
      <c r="P188" s="46" t="s">
        <v>647</v>
      </c>
      <c r="Q188" s="46"/>
      <c r="R188" s="44" t="s">
        <v>87</v>
      </c>
      <c r="S188" s="50">
        <v>4029032147</v>
      </c>
      <c r="T188" s="43" t="s">
        <v>126</v>
      </c>
      <c r="U188" s="42">
        <v>9</v>
      </c>
      <c r="V188" s="42" t="s">
        <v>95</v>
      </c>
      <c r="W188" s="42" t="s">
        <v>52</v>
      </c>
      <c r="X188" s="42" t="s">
        <v>682</v>
      </c>
      <c r="Y188" s="42">
        <v>1</v>
      </c>
      <c r="Z188" s="42">
        <v>4</v>
      </c>
      <c r="AA188" s="42" t="s">
        <v>91</v>
      </c>
      <c r="AB188" s="42"/>
      <c r="AC188" s="42"/>
      <c r="AD188" s="42"/>
      <c r="AE188" s="42"/>
      <c r="AF188" s="42"/>
      <c r="AG188" s="42"/>
      <c r="AH188" s="47" t="s">
        <v>92</v>
      </c>
      <c r="AI188" s="42" t="s">
        <v>664</v>
      </c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</row>
    <row r="189" spans="2:59" s="61" customFormat="1" ht="45" x14ac:dyDescent="0.25">
      <c r="B189" s="42">
        <v>144</v>
      </c>
      <c r="C189" s="42" t="s">
        <v>47</v>
      </c>
      <c r="D189" s="42" t="s">
        <v>656</v>
      </c>
      <c r="E189" s="42" t="s">
        <v>657</v>
      </c>
      <c r="F189" s="52" t="s">
        <v>658</v>
      </c>
      <c r="G189" s="42"/>
      <c r="H189" s="42"/>
      <c r="I189" s="42"/>
      <c r="J189" s="43" t="s">
        <v>23</v>
      </c>
      <c r="K189" s="42" t="s">
        <v>297</v>
      </c>
      <c r="L189" s="50">
        <v>4022002954</v>
      </c>
      <c r="M189" s="72">
        <v>1024000720633</v>
      </c>
      <c r="N189" s="46" t="s">
        <v>298</v>
      </c>
      <c r="O189" s="46" t="e">
        <f t="shared" ref="O189" si="49">O186</f>
        <v>#REF!</v>
      </c>
      <c r="P189" s="46" t="s">
        <v>647</v>
      </c>
      <c r="Q189" s="46"/>
      <c r="R189" s="44" t="s">
        <v>87</v>
      </c>
      <c r="S189" s="50">
        <v>4029032147</v>
      </c>
      <c r="T189" s="43" t="s">
        <v>126</v>
      </c>
      <c r="U189" s="42">
        <v>9</v>
      </c>
      <c r="V189" s="42" t="s">
        <v>95</v>
      </c>
      <c r="W189" s="42" t="s">
        <v>52</v>
      </c>
      <c r="X189" s="42" t="s">
        <v>682</v>
      </c>
      <c r="Y189" s="42">
        <v>1</v>
      </c>
      <c r="Z189" s="42">
        <v>4</v>
      </c>
      <c r="AA189" s="42" t="s">
        <v>91</v>
      </c>
      <c r="AB189" s="42"/>
      <c r="AC189" s="42"/>
      <c r="AD189" s="42"/>
      <c r="AE189" s="42"/>
      <c r="AF189" s="42"/>
      <c r="AG189" s="42"/>
      <c r="AH189" s="47" t="s">
        <v>92</v>
      </c>
      <c r="AI189" s="42" t="s">
        <v>665</v>
      </c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</row>
  </sheetData>
  <mergeCells count="22">
    <mergeCell ref="B9:B10"/>
    <mergeCell ref="T9:X9"/>
    <mergeCell ref="AH9:AH10"/>
    <mergeCell ref="C9:I9"/>
    <mergeCell ref="J9:Q9"/>
    <mergeCell ref="R9:S9"/>
    <mergeCell ref="Y9:AA9"/>
    <mergeCell ref="AB9:AD9"/>
    <mergeCell ref="AE9:AG9"/>
    <mergeCell ref="AI9:BG9"/>
    <mergeCell ref="C1:M1"/>
    <mergeCell ref="C2:K2"/>
    <mergeCell ref="C3:J3"/>
    <mergeCell ref="C5:I5"/>
    <mergeCell ref="C4:I4"/>
    <mergeCell ref="C6:I6"/>
    <mergeCell ref="U1:AA1"/>
    <mergeCell ref="U3:AA3"/>
    <mergeCell ref="U8:AA8"/>
    <mergeCell ref="U2:AC2"/>
    <mergeCell ref="U4:AC4"/>
    <mergeCell ref="U5:AB5"/>
  </mergeCells>
  <dataValidations xWindow="1027" yWindow="699" count="3">
    <dataValidation type="list" allowBlank="1" showInputMessage="1" showErrorMessage="1" promptTitle="Подсказка" prompt="Выберите вариант из списка" sqref="W190:W1048576 W104:W115 W124:W181">
      <formula1>"Открытая, Закрытая"</formula1>
    </dataValidation>
    <dataValidation type="list" allowBlank="1" showInputMessage="1" showErrorMessage="1" promptTitle="Подсказка" prompt="Выберите вариант из списка" sqref="X190:X1048576 X105:X112 X124:X181">
      <formula1>"Металл, Пластик, Без ограждения"</formula1>
    </dataValidation>
    <dataValidation type="list" allowBlank="1" showInputMessage="1" showErrorMessage="1" promptTitle="Выбрать из списка" sqref="J12:J1048576">
      <formula1>"ЮЛ,ИП,ФЛ"</formula1>
    </dataValidation>
  </dataValidations>
  <pageMargins left="0.25" right="0.25" top="0.75" bottom="0.75" header="0.3" footer="0.3"/>
  <pageSetup paperSize="9" scale="51" fitToWidth="4" fitToHeight="2" orientation="landscape" horizontalDpi="180" verticalDpi="180" r:id="rId1"/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18</v>
      </c>
    </row>
    <row r="4" spans="2:3" ht="33.75" x14ac:dyDescent="0.25">
      <c r="B4" s="6" t="s">
        <v>19</v>
      </c>
    </row>
    <row r="5" spans="2:3" ht="45" x14ac:dyDescent="0.25">
      <c r="B5" s="3" t="s">
        <v>21</v>
      </c>
    </row>
    <row r="6" spans="2:3" ht="101.25" x14ac:dyDescent="0.25">
      <c r="B6" s="6" t="s">
        <v>35</v>
      </c>
    </row>
    <row r="7" spans="2:3" ht="67.5" x14ac:dyDescent="0.25">
      <c r="B7" s="3" t="s">
        <v>39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egorova_iv</cp:lastModifiedBy>
  <cp:lastPrinted>2023-11-30T08:52:16Z</cp:lastPrinted>
  <dcterms:created xsi:type="dcterms:W3CDTF">2016-06-23T03:39:40Z</dcterms:created>
  <dcterms:modified xsi:type="dcterms:W3CDTF">2024-07-12T07:50:02Z</dcterms:modified>
</cp:coreProperties>
</file>