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Юдина\2024\Бюджет МО МР Юхновский район на 2024 год и на плановый период 2025-2026 годов\"/>
    </mc:Choice>
  </mc:AlternateContent>
  <xr:revisionPtr revIDLastSave="0" documentId="13_ncr:1_{47FEB061-92E5-4D54-8DE9-FF2629EC7EC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риложени № 2" sheetId="1" r:id="rId1"/>
  </sheets>
  <calcPr calcId="191029"/>
</workbook>
</file>

<file path=xl/calcChain.xml><?xml version="1.0" encoding="utf-8"?>
<calcChain xmlns="http://schemas.openxmlformats.org/spreadsheetml/2006/main">
  <c r="D20" i="1" l="1"/>
  <c r="D17" i="1"/>
  <c r="D13" i="1"/>
  <c r="D11" i="1"/>
  <c r="D8" i="1"/>
  <c r="C20" i="1"/>
  <c r="C17" i="1"/>
  <c r="C13" i="1"/>
  <c r="C11" i="1"/>
  <c r="C8" i="1"/>
  <c r="C7" i="1" l="1"/>
  <c r="C6" i="1" s="1"/>
  <c r="C5" i="1" s="1"/>
  <c r="D7" i="1"/>
  <c r="D6" i="1" s="1"/>
  <c r="D5" i="1" s="1"/>
</calcChain>
</file>

<file path=xl/sharedStrings.xml><?xml version="1.0" encoding="utf-8"?>
<sst xmlns="http://schemas.openxmlformats.org/spreadsheetml/2006/main" count="46" uniqueCount="46">
  <si>
    <t>Наименование источника доходов</t>
  </si>
  <si>
    <t>ДОХОДЫ ВСЕГО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</si>
  <si>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</si>
  <si>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</si>
  <si>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</si>
  <si>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</si>
  <si>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</si>
  <si>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</si>
  <si>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</si>
  <si>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</si>
  <si>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</si>
  <si>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</si>
  <si>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</si>
  <si>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</si>
  <si>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</si>
  <si>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</si>
  <si>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</si>
  <si>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</si>
  <si>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</si>
  <si>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</si>
  <si>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</si>
  <si>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000 1 03 00000 00 0000 000</t>
  </si>
  <si>
    <t>000 1 03 02000 00 0000 110</t>
  </si>
  <si>
    <t>000 1 08 00000 00 0000 000</t>
  </si>
  <si>
    <t>000 1 11 00000 00 0000 000</t>
  </si>
  <si>
    <t>000 1 12 00000 00 0000 000</t>
  </si>
  <si>
    <t>000 1 13 00000 00 0000 000</t>
  </si>
  <si>
    <t>000 1 14 00000 00 0000 000</t>
  </si>
  <si>
    <t>000 1 16 00000 00 0000 000</t>
  </si>
  <si>
    <t>000 2 00 00000 00 0000 000</t>
  </si>
  <si>
    <t>000 1 05 00000 00 0000 000</t>
  </si>
  <si>
    <t>000 1 05 01000 00 0000 000</t>
  </si>
  <si>
    <t>000 1 05 03 00000 0000 000</t>
  </si>
  <si>
    <t>000 1 05 04 0000 00000 000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</si>
  <si>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</si>
  <si>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</si>
  <si>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</si>
  <si>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СОВОКУПНЫЙ ДОХОД</t>
  </si>
  <si>
    <t>Налог на прибыль организаций</t>
  </si>
  <si>
    <t>000 1 01 01000 00 0000 110</t>
  </si>
  <si>
    <t>000 1 06 00000 00 0000 000</t>
  </si>
  <si>
    <t>Налог на имущество организаций</t>
  </si>
  <si>
    <t>000 1 06 02000 00 0000 110</t>
  </si>
  <si>
    <t>НАЛОГИ НА ИМУЩЕСТВО</t>
  </si>
  <si>
    <t xml:space="preserve"> ПОСТУПЛЕНИЯ ДОХОДОВ  БЮДЖЕТА МО МР "ЮХНОВСКИЙ РАЙОН" ПО КОДАМ КЛАССИФИКАЦИИ ДОХОДОВ БЮДЖЕТОВ БЮДЖЕТНОЙ СИСТЕМЫ РОССИЙСКОЙ ФЕДЕРАЦИИ НА 2025-2026 ГОДЫ </t>
  </si>
  <si>
    <t xml:space="preserve">Приложение №  3  к Решению Районного собрания представителей  "О бюджете муниципального образования муниципальный район "Юхновский район" на  2024 год и на плановый период  2025 и 2026 годов"   от 15 декабря 2023 года  № 262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</si>
</sst>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.00_ ;\-#,##0.00\ 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4" fillId="0" borderId="3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4" fillId="0" borderId="5" xfId="0" applyFont="1" applyBorder="1" applyAlignment="1">
      <alignment wrapText="1"/>
    </xf>
    <xf numFmtId="49" fontId="8" fillId="0" borderId="7" xfId="0" applyNumberFormat="1" applyFont="1" applyBorder="1" applyAlignment="1">
      <alignment horizontal="center"/>
    </xf>
    <xf numFmtId="49" fontId="9" fillId="0" borderId="8" xfId="0" applyNumberFormat="1" applyFont="1" applyBorder="1" applyAlignment="1">
      <alignment horizontal="center"/>
    </xf>
    <xf numFmtId="49" fontId="9" fillId="0" borderId="7" xfId="0" applyNumberFormat="1" applyFont="1" applyBorder="1" applyAlignment="1">
      <alignment horizontal="center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4" fontId="0" fillId="0" borderId="0" xfId="0" applyNumberFormat="1"/>
    <xf numFmtId="165" fontId="4" fillId="0" borderId="4" xfId="1" applyNumberFormat="1" applyFont="1" applyFill="1" applyBorder="1" applyAlignment="1">
      <alignment horizontal="right" wrapText="1"/>
    </xf>
    <xf numFmtId="165" fontId="4" fillId="0" borderId="4" xfId="1" applyNumberFormat="1" applyFont="1" applyBorder="1" applyAlignment="1">
      <alignment horizontal="right" wrapText="1"/>
    </xf>
    <xf numFmtId="165" fontId="5" fillId="0" borderId="4" xfId="1" applyNumberFormat="1" applyFont="1" applyBorder="1" applyAlignment="1">
      <alignment horizontal="right" wrapText="1"/>
    </xf>
    <xf numFmtId="165" fontId="5" fillId="0" borderId="4" xfId="1" applyNumberFormat="1" applyFont="1" applyFill="1" applyBorder="1" applyAlignment="1">
      <alignment horizontal="right" wrapText="1"/>
    </xf>
    <xf numFmtId="165" fontId="4" fillId="0" borderId="6" xfId="1" applyNumberFormat="1" applyFont="1" applyBorder="1" applyAlignment="1">
      <alignment horizontal="right" wrapText="1"/>
    </xf>
    <xf numFmtId="0" fontId="10" fillId="0" borderId="0" xfId="0" applyFont="1" applyAlignment="1">
      <alignment horizontal="justify" vertical="center" wrapText="1"/>
    </xf>
    <xf numFmtId="0" fontId="6" fillId="0" borderId="7" xfId="0" applyFont="1" applyBorder="1" applyAlignment="1">
      <alignment horizontal="right" wrapText="1"/>
    </xf>
    <xf numFmtId="165" fontId="6" fillId="0" borderId="7" xfId="0" applyNumberFormat="1" applyFont="1" applyBorder="1" applyAlignment="1">
      <alignment horizontal="right" wrapText="1"/>
    </xf>
    <xf numFmtId="165" fontId="4" fillId="0" borderId="7" xfId="1" applyNumberFormat="1" applyFont="1" applyFill="1" applyBorder="1" applyAlignment="1">
      <alignment horizontal="right" wrapText="1"/>
    </xf>
    <xf numFmtId="165" fontId="4" fillId="0" borderId="7" xfId="1" applyNumberFormat="1" applyFont="1" applyBorder="1" applyAlignment="1">
      <alignment horizontal="right" wrapText="1"/>
    </xf>
    <xf numFmtId="165" fontId="5" fillId="0" borderId="7" xfId="1" applyNumberFormat="1" applyFont="1" applyBorder="1" applyAlignment="1">
      <alignment horizontal="right" wrapText="1"/>
    </xf>
    <xf numFmtId="4" fontId="5" fillId="0" borderId="7" xfId="0" applyNumberFormat="1" applyFont="1" applyBorder="1"/>
    <xf numFmtId="165" fontId="5" fillId="0" borderId="7" xfId="1" applyNumberFormat="1" applyFont="1" applyFill="1" applyBorder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wrapText="1"/>
    </xf>
    <xf numFmtId="165" fontId="6" fillId="0" borderId="4" xfId="0" applyNumberFormat="1" applyFont="1" applyBorder="1" applyAlignment="1">
      <alignment horizontal="right" wrapText="1"/>
    </xf>
    <xf numFmtId="4" fontId="5" fillId="0" borderId="4" xfId="0" applyNumberFormat="1" applyFont="1" applyBorder="1"/>
    <xf numFmtId="165" fontId="4" fillId="0" borderId="8" xfId="1" applyNumberFormat="1" applyFont="1" applyBorder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1"/>
  <sheetViews>
    <sheetView tabSelected="1" workbookViewId="0">
      <selection activeCell="A2" sqref="A2:D2"/>
    </sheetView>
  </sheetViews>
  <sheetFormatPr defaultRowHeight="14.4" x14ac:dyDescent="0.3"/>
  <cols>
    <col min="1" max="1" width="69.33203125" customWidth="1"/>
    <col min="2" max="2" width="36.44140625" customWidth="1"/>
    <col min="3" max="3" width="30" customWidth="1"/>
    <col min="4" max="4" width="29.109375" customWidth="1"/>
  </cols>
  <sheetData>
    <row r="1" spans="1:14" ht="92.4" customHeight="1" x14ac:dyDescent="0.3">
      <c r="A1" s="2"/>
      <c r="B1" s="18"/>
      <c r="C1" s="34" t="s">
        <v>45</v>
      </c>
      <c r="D1" s="34"/>
    </row>
    <row r="2" spans="1:14" ht="65.400000000000006" customHeight="1" x14ac:dyDescent="0.3">
      <c r="A2" s="33" t="s">
        <v>44</v>
      </c>
      <c r="B2" s="33"/>
      <c r="C2" s="33"/>
      <c r="D2" s="33"/>
    </row>
    <row r="3" spans="1:14" ht="21" customHeight="1" thickBot="1" x14ac:dyDescent="0.35">
      <c r="D3" s="3" t="s">
        <v>11</v>
      </c>
    </row>
    <row r="4" spans="1:14" ht="54" customHeight="1" x14ac:dyDescent="0.3">
      <c r="A4" s="26" t="s">
        <v>0</v>
      </c>
      <c r="B4" s="27" t="s">
        <v>17</v>
      </c>
      <c r="C4" s="27">
        <v>2025</v>
      </c>
      <c r="D4" s="28">
        <v>2026</v>
      </c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ht="23.25" customHeight="1" x14ac:dyDescent="0.3">
      <c r="A5" s="29" t="s">
        <v>1</v>
      </c>
      <c r="B5" s="19"/>
      <c r="C5" s="20">
        <f>SUM(C6+C26)</f>
        <v>548333471.81999993</v>
      </c>
      <c r="D5" s="30">
        <f>SUM(D6+D26)</f>
        <v>588565709.3499999</v>
      </c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22.2" customHeight="1" x14ac:dyDescent="0.3">
      <c r="A6" s="4" t="s">
        <v>14</v>
      </c>
      <c r="B6" s="9" t="s">
        <v>18</v>
      </c>
      <c r="C6" s="21">
        <f>SUM(C7+C20)</f>
        <v>214295452.81</v>
      </c>
      <c r="D6" s="13">
        <f>SUM(D7+D20)</f>
        <v>224507212.31999999</v>
      </c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2.95" customHeight="1" x14ac:dyDescent="0.35">
      <c r="A7" s="4" t="s">
        <v>13</v>
      </c>
      <c r="B7" s="7"/>
      <c r="C7" s="22">
        <f>SUM(C8+C11+C13+C17+C19)</f>
        <v>205495452.81</v>
      </c>
      <c r="D7" s="14">
        <f>SUM(D8+D11+D13+D17+D19)</f>
        <v>215307212.31999999</v>
      </c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19.2" customHeight="1" x14ac:dyDescent="0.3">
      <c r="A8" s="4" t="s">
        <v>10</v>
      </c>
      <c r="B8" s="9" t="s">
        <v>19</v>
      </c>
      <c r="C8" s="22">
        <f>SUM(C9:C10)</f>
        <v>171141940</v>
      </c>
      <c r="D8" s="14">
        <f>SUM(D9:D10)</f>
        <v>179882450</v>
      </c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 ht="19.2" customHeight="1" x14ac:dyDescent="0.35">
      <c r="A9" s="5" t="s">
        <v>38</v>
      </c>
      <c r="B9" s="7" t="s">
        <v>39</v>
      </c>
      <c r="C9" s="23">
        <v>100000</v>
      </c>
      <c r="D9" s="15">
        <v>100000</v>
      </c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 ht="21" customHeight="1" x14ac:dyDescent="0.35">
      <c r="A10" s="5" t="s">
        <v>9</v>
      </c>
      <c r="B10" s="7" t="s">
        <v>20</v>
      </c>
      <c r="C10" s="24">
        <v>171041940</v>
      </c>
      <c r="D10" s="31">
        <v>179782450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ht="41.4" customHeight="1" x14ac:dyDescent="0.3">
      <c r="A11" s="4" t="s">
        <v>15</v>
      </c>
      <c r="B11" s="9" t="s">
        <v>21</v>
      </c>
      <c r="C11" s="21">
        <f>C12</f>
        <v>17276512.809999999</v>
      </c>
      <c r="D11" s="13">
        <f>D12</f>
        <v>17646762.32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ht="41.4" customHeight="1" x14ac:dyDescent="0.35">
      <c r="A12" s="5" t="s">
        <v>16</v>
      </c>
      <c r="B12" s="7" t="s">
        <v>22</v>
      </c>
      <c r="C12" s="25">
        <v>17276512.809999999</v>
      </c>
      <c r="D12" s="16">
        <v>17646762.32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 ht="31.95" customHeight="1" x14ac:dyDescent="0.3">
      <c r="A13" s="10" t="s">
        <v>37</v>
      </c>
      <c r="B13" s="9" t="s">
        <v>30</v>
      </c>
      <c r="C13" s="22">
        <f>SUM(C14:C16)</f>
        <v>13377000</v>
      </c>
      <c r="D13" s="14">
        <f>SUM(D14:D16)</f>
        <v>13978000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ht="39.6" customHeight="1" x14ac:dyDescent="0.35">
      <c r="A14" s="11" t="s">
        <v>34</v>
      </c>
      <c r="B14" s="7" t="s">
        <v>31</v>
      </c>
      <c r="C14" s="23">
        <v>12227000</v>
      </c>
      <c r="D14" s="15">
        <v>12777000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 ht="32.4" customHeight="1" x14ac:dyDescent="0.35">
      <c r="A15" s="11" t="s">
        <v>35</v>
      </c>
      <c r="B15" s="7" t="s">
        <v>32</v>
      </c>
      <c r="C15" s="23">
        <v>627000</v>
      </c>
      <c r="D15" s="15">
        <v>655000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ht="40.950000000000003" customHeight="1" x14ac:dyDescent="0.35">
      <c r="A16" s="11" t="s">
        <v>36</v>
      </c>
      <c r="B16" s="7" t="s">
        <v>33</v>
      </c>
      <c r="C16" s="23">
        <v>523000</v>
      </c>
      <c r="D16" s="15">
        <v>546000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 ht="21.6" customHeight="1" x14ac:dyDescent="0.3">
      <c r="A17" s="4" t="s">
        <v>43</v>
      </c>
      <c r="B17" s="9" t="s">
        <v>40</v>
      </c>
      <c r="C17" s="22">
        <f>SUM(C18)</f>
        <v>2550000</v>
      </c>
      <c r="D17" s="14">
        <f>SUM(D18)</f>
        <v>2600000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ht="24.6" customHeight="1" x14ac:dyDescent="0.35">
      <c r="A18" s="5" t="s">
        <v>41</v>
      </c>
      <c r="B18" s="7" t="s">
        <v>42</v>
      </c>
      <c r="C18" s="23">
        <v>2550000</v>
      </c>
      <c r="D18" s="15">
        <v>2600000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 ht="23.4" customHeight="1" x14ac:dyDescent="0.3">
      <c r="A19" s="4" t="s">
        <v>2</v>
      </c>
      <c r="B19" s="9" t="s">
        <v>23</v>
      </c>
      <c r="C19" s="22">
        <v>1150000</v>
      </c>
      <c r="D19" s="14">
        <v>1200000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ht="20.399999999999999" customHeight="1" x14ac:dyDescent="0.35">
      <c r="A20" s="4" t="s">
        <v>12</v>
      </c>
      <c r="B20" s="7"/>
      <c r="C20" s="22">
        <f>SUM(C21:C25)</f>
        <v>8800000</v>
      </c>
      <c r="D20" s="14">
        <f>SUM(D21:D25)</f>
        <v>9200000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ht="38.4" customHeight="1" x14ac:dyDescent="0.35">
      <c r="A21" s="5" t="s">
        <v>3</v>
      </c>
      <c r="B21" s="7" t="s">
        <v>24</v>
      </c>
      <c r="C21" s="23">
        <v>1700000</v>
      </c>
      <c r="D21" s="15">
        <v>1800000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ht="23.4" customHeight="1" x14ac:dyDescent="0.35">
      <c r="A22" s="5" t="s">
        <v>4</v>
      </c>
      <c r="B22" s="7" t="s">
        <v>25</v>
      </c>
      <c r="C22" s="23">
        <v>650000</v>
      </c>
      <c r="D22" s="15">
        <v>700000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ht="36" x14ac:dyDescent="0.35">
      <c r="A23" s="5" t="s">
        <v>5</v>
      </c>
      <c r="B23" s="7" t="s">
        <v>26</v>
      </c>
      <c r="C23" s="23">
        <v>3950000</v>
      </c>
      <c r="D23" s="15">
        <v>4000000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 ht="44.25" customHeight="1" x14ac:dyDescent="0.35">
      <c r="A24" s="5" t="s">
        <v>6</v>
      </c>
      <c r="B24" s="7" t="s">
        <v>27</v>
      </c>
      <c r="C24" s="23">
        <v>500000</v>
      </c>
      <c r="D24" s="15">
        <v>600000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4" ht="22.95" customHeight="1" x14ac:dyDescent="0.35">
      <c r="A25" s="5" t="s">
        <v>7</v>
      </c>
      <c r="B25" s="7" t="s">
        <v>28</v>
      </c>
      <c r="C25" s="23">
        <v>2000000</v>
      </c>
      <c r="D25" s="15">
        <v>2100000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4" ht="30.6" customHeight="1" thickBot="1" x14ac:dyDescent="0.35">
      <c r="A26" s="6" t="s">
        <v>8</v>
      </c>
      <c r="B26" s="8" t="s">
        <v>29</v>
      </c>
      <c r="C26" s="32">
        <v>334038019.00999999</v>
      </c>
      <c r="D26" s="17">
        <v>364058497.02999997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ht="16.8" x14ac:dyDescent="0.3">
      <c r="A27" s="1"/>
      <c r="B27" s="1"/>
      <c r="C27" s="1"/>
      <c r="D27" s="1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4" x14ac:dyDescent="0.3"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spans="1:14" x14ac:dyDescent="0.3"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14" x14ac:dyDescent="0.3">
      <c r="E30" s="12"/>
      <c r="F30" s="12"/>
      <c r="G30" s="12"/>
      <c r="H30" s="12"/>
      <c r="I30" s="12"/>
      <c r="J30" s="12"/>
      <c r="K30" s="12"/>
      <c r="L30" s="12"/>
      <c r="M30" s="12"/>
      <c r="N30" s="12"/>
    </row>
    <row r="31" spans="1:14" x14ac:dyDescent="0.3"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spans="1:14" x14ac:dyDescent="0.3"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5:14" x14ac:dyDescent="0.3"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spans="5:14" x14ac:dyDescent="0.3"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5:14" x14ac:dyDescent="0.3"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5:14" x14ac:dyDescent="0.3"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5:14" x14ac:dyDescent="0.3"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spans="5:14" x14ac:dyDescent="0.3"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5:14" x14ac:dyDescent="0.3"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5:14" x14ac:dyDescent="0.3"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spans="5:14" x14ac:dyDescent="0.3"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5:14" x14ac:dyDescent="0.3"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5:14" x14ac:dyDescent="0.3"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5:14" x14ac:dyDescent="0.3"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spans="5:14" x14ac:dyDescent="0.3">
      <c r="E45" s="12"/>
      <c r="F45" s="12"/>
      <c r="G45" s="12"/>
      <c r="H45" s="12"/>
      <c r="I45" s="12"/>
      <c r="J45" s="12"/>
      <c r="K45" s="12"/>
      <c r="L45" s="12"/>
      <c r="M45" s="12"/>
      <c r="N45" s="12"/>
    </row>
    <row r="46" spans="5:14" x14ac:dyDescent="0.3"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5:14" x14ac:dyDescent="0.3">
      <c r="E47" s="12"/>
      <c r="F47" s="12"/>
      <c r="G47" s="12"/>
      <c r="H47" s="12"/>
      <c r="I47" s="12"/>
      <c r="J47" s="12"/>
      <c r="K47" s="12"/>
      <c r="L47" s="12"/>
      <c r="M47" s="12"/>
      <c r="N47" s="12"/>
    </row>
    <row r="48" spans="5:14" x14ac:dyDescent="0.3">
      <c r="E48" s="12"/>
      <c r="F48" s="12"/>
      <c r="G48" s="12"/>
      <c r="H48" s="12"/>
      <c r="I48" s="12"/>
      <c r="J48" s="12"/>
      <c r="K48" s="12"/>
      <c r="L48" s="12"/>
      <c r="M48" s="12"/>
      <c r="N48" s="12"/>
    </row>
    <row r="49" spans="5:14" x14ac:dyDescent="0.3">
      <c r="E49" s="12"/>
      <c r="F49" s="12"/>
      <c r="G49" s="12"/>
      <c r="H49" s="12"/>
      <c r="I49" s="12"/>
      <c r="J49" s="12"/>
      <c r="K49" s="12"/>
      <c r="L49" s="12"/>
      <c r="M49" s="12"/>
      <c r="N49" s="12"/>
    </row>
    <row r="50" spans="5:14" x14ac:dyDescent="0.3">
      <c r="E50" s="12"/>
      <c r="F50" s="12"/>
      <c r="G50" s="12"/>
      <c r="H50" s="12"/>
      <c r="I50" s="12"/>
      <c r="J50" s="12"/>
      <c r="K50" s="12"/>
      <c r="L50" s="12"/>
      <c r="M50" s="12"/>
      <c r="N50" s="12"/>
    </row>
    <row r="51" spans="5:14" x14ac:dyDescent="0.3">
      <c r="E51" s="12"/>
      <c r="F51" s="12"/>
      <c r="G51" s="12"/>
      <c r="H51" s="12"/>
      <c r="I51" s="12"/>
      <c r="J51" s="12"/>
      <c r="K51" s="12"/>
      <c r="L51" s="12"/>
      <c r="M51" s="12"/>
      <c r="N51" s="12"/>
    </row>
    <row r="52" spans="5:14" x14ac:dyDescent="0.3">
      <c r="E52" s="12"/>
      <c r="F52" s="12"/>
      <c r="G52" s="12"/>
      <c r="H52" s="12"/>
      <c r="I52" s="12"/>
      <c r="J52" s="12"/>
      <c r="K52" s="12"/>
      <c r="L52" s="12"/>
      <c r="M52" s="12"/>
      <c r="N52" s="12"/>
    </row>
    <row r="53" spans="5:14" x14ac:dyDescent="0.3">
      <c r="E53" s="12"/>
      <c r="F53" s="12"/>
      <c r="G53" s="12"/>
      <c r="H53" s="12"/>
      <c r="I53" s="12"/>
      <c r="J53" s="12"/>
      <c r="K53" s="12"/>
      <c r="L53" s="12"/>
      <c r="M53" s="12"/>
      <c r="N53" s="12"/>
    </row>
    <row r="54" spans="5:14" x14ac:dyDescent="0.3">
      <c r="E54" s="12"/>
      <c r="F54" s="12"/>
      <c r="G54" s="12"/>
      <c r="H54" s="12"/>
      <c r="I54" s="12"/>
      <c r="J54" s="12"/>
      <c r="K54" s="12"/>
      <c r="L54" s="12"/>
      <c r="M54" s="12"/>
      <c r="N54" s="12"/>
    </row>
    <row r="55" spans="5:14" x14ac:dyDescent="0.3">
      <c r="E55" s="12"/>
      <c r="F55" s="12"/>
      <c r="G55" s="12"/>
      <c r="H55" s="12"/>
      <c r="I55" s="12"/>
      <c r="J55" s="12"/>
      <c r="K55" s="12"/>
      <c r="L55" s="12"/>
      <c r="M55" s="12"/>
      <c r="N55" s="12"/>
    </row>
    <row r="56" spans="5:14" x14ac:dyDescent="0.3">
      <c r="E56" s="12"/>
      <c r="F56" s="12"/>
      <c r="G56" s="12"/>
      <c r="H56" s="12"/>
      <c r="I56" s="12"/>
      <c r="J56" s="12"/>
      <c r="K56" s="12"/>
      <c r="L56" s="12"/>
      <c r="M56" s="12"/>
      <c r="N56" s="12"/>
    </row>
    <row r="57" spans="5:14" x14ac:dyDescent="0.3">
      <c r="E57" s="12"/>
      <c r="F57" s="12"/>
      <c r="G57" s="12"/>
      <c r="H57" s="12"/>
      <c r="I57" s="12"/>
      <c r="J57" s="12"/>
      <c r="K57" s="12"/>
      <c r="L57" s="12"/>
      <c r="M57" s="12"/>
      <c r="N57" s="12"/>
    </row>
    <row r="58" spans="5:14" x14ac:dyDescent="0.3"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5:14" x14ac:dyDescent="0.3"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5:14" x14ac:dyDescent="0.3">
      <c r="E60" s="12"/>
      <c r="F60" s="12"/>
      <c r="G60" s="12"/>
      <c r="H60" s="12"/>
      <c r="I60" s="12"/>
      <c r="J60" s="12"/>
      <c r="K60" s="12"/>
      <c r="L60" s="12"/>
      <c r="M60" s="12"/>
      <c r="N60" s="12"/>
    </row>
    <row r="61" spans="5:14" x14ac:dyDescent="0.3">
      <c r="E61" s="12"/>
      <c r="F61" s="12"/>
      <c r="G61" s="12"/>
      <c r="H61" s="12"/>
      <c r="I61" s="12"/>
      <c r="J61" s="12"/>
      <c r="K61" s="12"/>
      <c r="L61" s="12"/>
      <c r="M61" s="12"/>
      <c r="N61" s="12"/>
    </row>
  </sheetData>
  <mergeCells count="2">
    <mergeCell ref="A2:D2"/>
    <mergeCell ref="C1:D1"/>
  </mergeCells>
  <printOptions horizontalCentered="1"/>
  <pageMargins left="0.62992125984251968" right="0" top="0.74803149606299213" bottom="0" header="0.51181102362204722" footer="0.31496062992125984"/>
  <pageSetup paperSize="9" scale="57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 №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User-PC</cp:lastModifiedBy>
  <cp:lastPrinted>2023-11-16T13:27:41Z</cp:lastPrinted>
  <dcterms:created xsi:type="dcterms:W3CDTF">2017-10-23T09:06:05Z</dcterms:created>
  <dcterms:modified xsi:type="dcterms:W3CDTF">2023-12-15T07:40:33Z</dcterms:modified>
</cp:coreProperties>
</file>