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CB197B60-CC28-4373-8CFA-22A18F2DC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 № 2" sheetId="1" r:id="rId1"/>
  </sheets>
  <calcPr calcId="191029"/>
</workbook>
</file>

<file path=xl/calcChain.xml><?xml version="1.0" encoding="utf-8"?>
<calcChain xmlns="http://schemas.openxmlformats.org/spreadsheetml/2006/main">
  <c r="C20" i="1" l="1"/>
  <c r="C13" i="1" l="1"/>
  <c r="C8" i="1" l="1"/>
  <c r="C17" i="1" l="1"/>
  <c r="C11" i="1" l="1"/>
  <c r="C7" i="1" s="1"/>
  <c r="C6" i="1" s="1"/>
  <c r="C5" i="1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<sst xmlns="http://schemas.openxmlformats.org/spreadsheetml/2006/main" count="46" uniqueCount="46">
  <si>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</si>
  <si>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</si>
  <si>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</si>
  <si>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</si>
  <si>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</si>
  <si>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</si>
  <si>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</si>
  <si>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</si>
  <si>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</si>
  <si>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</si>
  <si>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</si>
  <si>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</si>
  <si>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</si>
  <si>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</si>
  <si>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</si>
  <si>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</si>
  <si>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</si>
  <si>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</si>
  <si>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</si>
  <si>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</si>
  <si>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</si>
  <si>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</si>
  <si>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</si>
  <si>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</si>
  <si>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</si>
  <si>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</si>
  <si>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</si>
  <si>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</si>
  <si>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</si>
  <si>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000 2 00 00000 00 0000 000</t>
  </si>
  <si>
    <t>000 1 05 00000 00 0000 000</t>
  </si>
  <si>
    <t>000 1 05 01000 00 0000 000</t>
  </si>
  <si>
    <t>000 1 05 03 00000 0000 000</t>
  </si>
  <si>
    <t>000 1 05 04 0000 00000 000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</si>
  <si>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</si>
  <si>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</si>
  <si>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</si>
  <si>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СОВОКУПНЫЙ ДОХОД</t>
  </si>
  <si>
    <t>Налог на прибыль организаций</t>
  </si>
  <si>
    <t>000 1 01 01000 00 0000 110</t>
  </si>
  <si>
    <t>000 1 06 00000 00 0000 000</t>
  </si>
  <si>
    <t>Налог на имущество организаций</t>
  </si>
  <si>
    <t>000 1 06 02000 00 0000 110</t>
  </si>
  <si>
    <t>НАЛОГИ НА ИМУЩЕСТВО</t>
  </si>
  <si>
    <t xml:space="preserve"> ПОСТУПЛЕНИЯ ДОХОДОВ  БЮДЖЕТА МО МР "ЮХНОВСКИЙ РАЙОН" ПО КОДАМ КЛАССИФИКАЦИИ ДОХОДОВ БЮДЖЕТОВ БЮДЖЕТНОЙ СИСТЕМЫ РОССИЙСКОЙ ФЕДЕРАЦИИ НА 2024 ГОД </t>
  </si>
  <si>
    <t xml:space="preserve">Приложение №  2 к Решению Районного собрания представителей  "О бюджете муниципального образования муниципальный район "Юхновский район" на  2024 год и на плановый период  2025 и 2026 годов"   от  15 декабря 2023 года  № 262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</si>
</sst>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0" fillId="0" borderId="0" xfId="0" applyNumberFormat="1"/>
    <xf numFmtId="166" fontId="6" fillId="0" borderId="3" xfId="0" applyNumberFormat="1" applyFont="1" applyBorder="1" applyAlignment="1">
      <alignment horizontal="right" wrapText="1"/>
    </xf>
    <xf numFmtId="166" fontId="4" fillId="0" borderId="5" xfId="1" applyNumberFormat="1" applyFont="1" applyFill="1" applyBorder="1" applyAlignment="1">
      <alignment horizontal="right" wrapText="1"/>
    </xf>
    <xf numFmtId="166" fontId="4" fillId="0" borderId="5" xfId="1" applyNumberFormat="1" applyFont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workbookViewId="0"/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13" ht="92.4" customHeight="1" x14ac:dyDescent="0.3">
      <c r="A1" s="4"/>
      <c r="B1" s="24" t="s">
        <v>45</v>
      </c>
      <c r="C1" s="24"/>
    </row>
    <row r="2" spans="1:13" ht="65.400000000000006" customHeight="1" x14ac:dyDescent="0.3">
      <c r="A2" s="23" t="s">
        <v>44</v>
      </c>
      <c r="B2" s="23"/>
      <c r="C2" s="23"/>
    </row>
    <row r="3" spans="1:13" ht="21" customHeight="1" thickBot="1" x14ac:dyDescent="0.35">
      <c r="C3" s="5" t="s">
        <v>11</v>
      </c>
    </row>
    <row r="4" spans="1:13" ht="54" customHeight="1" thickBot="1" x14ac:dyDescent="0.35">
      <c r="A4" s="3" t="s">
        <v>0</v>
      </c>
      <c r="B4" s="3" t="s">
        <v>17</v>
      </c>
      <c r="C4" s="3">
        <v>2024</v>
      </c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3.25" customHeight="1" x14ac:dyDescent="0.3">
      <c r="A5" s="6" t="s">
        <v>1</v>
      </c>
      <c r="B5" s="10"/>
      <c r="C5" s="17">
        <f>SUM(C6+C26)</f>
        <v>542037027.64999998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22.2" customHeight="1" x14ac:dyDescent="0.3">
      <c r="A6" s="7" t="s">
        <v>14</v>
      </c>
      <c r="B6" s="13" t="s">
        <v>18</v>
      </c>
      <c r="C6" s="18">
        <f>SUM(C7+C20)</f>
        <v>195597436.12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2.95" customHeight="1" x14ac:dyDescent="0.35">
      <c r="A7" s="7" t="s">
        <v>13</v>
      </c>
      <c r="B7" s="11"/>
      <c r="C7" s="19">
        <f>SUM(C8+C11+C13+C17+C19)</f>
        <v>186627101.12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9.2" customHeight="1" x14ac:dyDescent="0.3">
      <c r="A8" s="7" t="s">
        <v>10</v>
      </c>
      <c r="B8" s="13" t="s">
        <v>19</v>
      </c>
      <c r="C8" s="19">
        <f>SUM(C9:C10)</f>
        <v>153688300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9.2" customHeight="1" x14ac:dyDescent="0.35">
      <c r="A9" s="8" t="s">
        <v>38</v>
      </c>
      <c r="B9" s="11" t="s">
        <v>39</v>
      </c>
      <c r="C9" s="20">
        <v>100000</v>
      </c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1" customHeight="1" x14ac:dyDescent="0.35">
      <c r="A10" s="8" t="s">
        <v>9</v>
      </c>
      <c r="B10" s="11" t="s">
        <v>20</v>
      </c>
      <c r="C10" s="21">
        <v>153588300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41.4" customHeight="1" x14ac:dyDescent="0.3">
      <c r="A11" s="7" t="s">
        <v>15</v>
      </c>
      <c r="B11" s="13" t="s">
        <v>21</v>
      </c>
      <c r="C11" s="18">
        <f>C12</f>
        <v>16538801.119999999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41.4" customHeight="1" x14ac:dyDescent="0.35">
      <c r="A12" s="8" t="s">
        <v>16</v>
      </c>
      <c r="B12" s="11" t="s">
        <v>22</v>
      </c>
      <c r="C12" s="21">
        <v>16538801.119999999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1.95" customHeight="1" x14ac:dyDescent="0.3">
      <c r="A13" s="14" t="s">
        <v>37</v>
      </c>
      <c r="B13" s="13" t="s">
        <v>30</v>
      </c>
      <c r="C13" s="19">
        <f>SUM(C14:C16)</f>
        <v>12800000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9.6" customHeight="1" x14ac:dyDescent="0.35">
      <c r="A14" s="15" t="s">
        <v>34</v>
      </c>
      <c r="B14" s="11" t="s">
        <v>31</v>
      </c>
      <c r="C14" s="20">
        <v>11700000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32.4" customHeight="1" x14ac:dyDescent="0.35">
      <c r="A15" s="15" t="s">
        <v>35</v>
      </c>
      <c r="B15" s="11" t="s">
        <v>32</v>
      </c>
      <c r="C15" s="20">
        <v>600000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40.950000000000003" customHeight="1" x14ac:dyDescent="0.35">
      <c r="A16" s="15" t="s">
        <v>36</v>
      </c>
      <c r="B16" s="11" t="s">
        <v>33</v>
      </c>
      <c r="C16" s="20">
        <v>500000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21.6" customHeight="1" x14ac:dyDescent="0.3">
      <c r="A17" s="7" t="s">
        <v>43</v>
      </c>
      <c r="B17" s="13" t="s">
        <v>40</v>
      </c>
      <c r="C17" s="19">
        <f>SUM(C18)</f>
        <v>2500000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24.6" customHeight="1" x14ac:dyDescent="0.35">
      <c r="A18" s="8" t="s">
        <v>41</v>
      </c>
      <c r="B18" s="11" t="s">
        <v>42</v>
      </c>
      <c r="C18" s="20">
        <v>2500000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3.4" customHeight="1" x14ac:dyDescent="0.3">
      <c r="A19" s="7" t="s">
        <v>2</v>
      </c>
      <c r="B19" s="13" t="s">
        <v>23</v>
      </c>
      <c r="C19" s="19">
        <v>1100000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20.399999999999999" customHeight="1" x14ac:dyDescent="0.35">
      <c r="A20" s="7" t="s">
        <v>12</v>
      </c>
      <c r="B20" s="11"/>
      <c r="C20" s="19">
        <f>SUM(C21:C25)</f>
        <v>8970335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38.4" customHeight="1" x14ac:dyDescent="0.35">
      <c r="A21" s="8" t="s">
        <v>3</v>
      </c>
      <c r="B21" s="11" t="s">
        <v>24</v>
      </c>
      <c r="C21" s="20">
        <v>1570000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23.4" customHeight="1" x14ac:dyDescent="0.35">
      <c r="A22" s="8" t="s">
        <v>4</v>
      </c>
      <c r="B22" s="11" t="s">
        <v>25</v>
      </c>
      <c r="C22" s="20">
        <v>600000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36" x14ac:dyDescent="0.35">
      <c r="A23" s="8" t="s">
        <v>5</v>
      </c>
      <c r="B23" s="11" t="s">
        <v>26</v>
      </c>
      <c r="C23" s="20">
        <v>3825335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44.25" customHeight="1" x14ac:dyDescent="0.35">
      <c r="A24" s="8" t="s">
        <v>6</v>
      </c>
      <c r="B24" s="11" t="s">
        <v>27</v>
      </c>
      <c r="C24" s="20">
        <v>1075000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2.95" customHeight="1" x14ac:dyDescent="0.35">
      <c r="A25" s="8" t="s">
        <v>7</v>
      </c>
      <c r="B25" s="11" t="s">
        <v>28</v>
      </c>
      <c r="C25" s="20">
        <v>1900000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30.6" customHeight="1" thickBot="1" x14ac:dyDescent="0.35">
      <c r="A26" s="9" t="s">
        <v>8</v>
      </c>
      <c r="B26" s="12" t="s">
        <v>29</v>
      </c>
      <c r="C26" s="22">
        <v>346439591.52999997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6.8" x14ac:dyDescent="0.3">
      <c r="A27" s="1"/>
      <c r="B27" s="1"/>
      <c r="C27" s="2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3"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3"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3"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3"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3"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13" x14ac:dyDescent="0.3"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4:13" x14ac:dyDescent="0.3"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4:13" x14ac:dyDescent="0.3"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4:13" x14ac:dyDescent="0.3"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4:13" x14ac:dyDescent="0.3"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4:13" x14ac:dyDescent="0.3"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4:13" x14ac:dyDescent="0.3"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4:13" x14ac:dyDescent="0.3"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4:13" x14ac:dyDescent="0.3"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4:13" x14ac:dyDescent="0.3"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4:13" x14ac:dyDescent="0.3"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4:13" x14ac:dyDescent="0.3"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4:13" x14ac:dyDescent="0.3"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4:13" x14ac:dyDescent="0.3"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4:13" x14ac:dyDescent="0.3"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4:13" x14ac:dyDescent="0.3"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4:13" x14ac:dyDescent="0.3"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4:13" x14ac:dyDescent="0.3"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4:13" x14ac:dyDescent="0.3"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4:13" x14ac:dyDescent="0.3"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4:13" x14ac:dyDescent="0.3"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4:13" x14ac:dyDescent="0.3"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4:13" x14ac:dyDescent="0.3"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4:13" x14ac:dyDescent="0.3"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4:13" x14ac:dyDescent="0.3"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4:13" x14ac:dyDescent="0.3"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4:13" x14ac:dyDescent="0.3"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4:13" x14ac:dyDescent="0.3"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4:13" x14ac:dyDescent="0.3">
      <c r="D61" s="16"/>
      <c r="E61" s="16"/>
      <c r="F61" s="16"/>
      <c r="G61" s="16"/>
      <c r="H61" s="16"/>
      <c r="I61" s="16"/>
      <c r="J61" s="16"/>
      <c r="K61" s="16"/>
      <c r="L61" s="16"/>
      <c r="M61" s="16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 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User-PC</cp:lastModifiedBy>
  <cp:lastPrinted>2023-11-16T13:01:39Z</cp:lastPrinted>
  <dcterms:created xsi:type="dcterms:W3CDTF">2017-10-23T09:06:05Z</dcterms:created>
  <dcterms:modified xsi:type="dcterms:W3CDTF">2023-12-15T07:40:24Z</dcterms:modified>
</cp:coreProperties>
</file>