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X:\Юдина\2023\Уточнение МАЙ\РАЙОН\"/>
    </mc:Choice>
  </mc:AlternateContent>
  <xr:revisionPtr revIDLastSave="0" documentId="13_ncr:1_{1AAC7E65-7CA0-4A0C-8481-EA1DD9B64E6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Документ (2)" sheetId="3" r:id="rId1"/>
  </sheets>
  <definedNames>
    <definedName name="_xlnm.Print_Titles" localSheetId="0">'Документ (2)'!$8:$9</definedName>
  </definedNames>
  <calcPr calcId="191029"/>
</workbook>
</file>

<file path=xl/calcChain.xml><?xml version="1.0" encoding="utf-8"?>
<calcChain xmlns="http://schemas.openxmlformats.org/spreadsheetml/2006/main">
  <c r="U11" i="3" l="1"/>
  <c r="U12" i="3"/>
  <c r="U13" i="3"/>
  <c r="U14" i="3"/>
  <c r="U15" i="3"/>
  <c r="U16" i="3"/>
  <c r="U17" i="3"/>
  <c r="U18" i="3"/>
  <c r="U19" i="3"/>
  <c r="U20" i="3"/>
  <c r="U21" i="3"/>
  <c r="U22" i="3"/>
  <c r="U23" i="3"/>
  <c r="U24" i="3"/>
  <c r="U25" i="3"/>
  <c r="U26" i="3"/>
  <c r="U27" i="3"/>
  <c r="U28" i="3"/>
  <c r="U29" i="3"/>
  <c r="U30" i="3"/>
  <c r="U31" i="3"/>
  <c r="U32" i="3"/>
  <c r="U33" i="3"/>
  <c r="U34" i="3"/>
  <c r="U35" i="3"/>
  <c r="U36" i="3"/>
  <c r="U37" i="3"/>
  <c r="U38" i="3"/>
  <c r="U39" i="3"/>
  <c r="U40" i="3"/>
  <c r="U41" i="3"/>
  <c r="U42" i="3"/>
  <c r="U43" i="3"/>
  <c r="U44" i="3"/>
  <c r="U45" i="3"/>
  <c r="U46" i="3"/>
  <c r="U10" i="3"/>
</calcChain>
</file>

<file path=xl/sharedStrings.xml><?xml version="1.0" encoding="utf-8"?>
<sst xmlns="http://schemas.openxmlformats.org/spreadsheetml/2006/main" count="149" uniqueCount="85">
  <si>
    <t>Единица измерения: руб.</t>
  </si>
  <si>
    <t/>
  </si>
  <si>
    <t>Наименование показателя</t>
  </si>
  <si>
    <t>Код</t>
  </si>
  <si>
    <t>Документ</t>
  </si>
  <si>
    <t>Плательщик</t>
  </si>
  <si>
    <t>План на год</t>
  </si>
  <si>
    <t>Уточненный план на год</t>
  </si>
  <si>
    <t>Исполнение с начала года</t>
  </si>
  <si>
    <t>Исполнение за отчетный период</t>
  </si>
  <si>
    <t>00000000000000000000</t>
  </si>
  <si>
    <t>00010000000000000000</t>
  </si>
  <si>
    <t xml:space="preserve">        НАЛОГОВЫЕ И НЕНАЛОГОВЫЕ ДОХОДЫ</t>
  </si>
  <si>
    <t>00010100000000000000</t>
  </si>
  <si>
    <t xml:space="preserve">          НАЛОГИ НА ПРИБЫЛЬ, ДОХОДЫ</t>
  </si>
  <si>
    <t>00010102000000000000</t>
  </si>
  <si>
    <t xml:space="preserve">              Налог на доходы физических лиц</t>
  </si>
  <si>
    <t>00010300000000000000</t>
  </si>
  <si>
    <t xml:space="preserve">          НАЛОГИ НА ТОВАРЫ (РАБОТЫ, УСЛУГИ), РЕАЛИЗУЕМЫЕ НА ТЕРРИТОРИИ РОССИЙСКОЙ ФЕДЕРАЦИИ</t>
  </si>
  <si>
    <t>00010302000000000000</t>
  </si>
  <si>
    <t xml:space="preserve">              Акцизы по подакцизным товарам (продукции), производимым на территории Российской Федерации</t>
  </si>
  <si>
    <t>00010500000000000000</t>
  </si>
  <si>
    <t xml:space="preserve">          НАЛОГИ НА СОВОКУПНЫЙ ДОХОД</t>
  </si>
  <si>
    <t>00010501000000000000</t>
  </si>
  <si>
    <t xml:space="preserve">              Налог, взимаемый в связи с применением упрощенной системы налогообложения</t>
  </si>
  <si>
    <t>00010600000000000000</t>
  </si>
  <si>
    <t xml:space="preserve">          НАЛОГИ НА ИМУЩЕСТВО</t>
  </si>
  <si>
    <t>00011100000000000000</t>
  </si>
  <si>
    <t xml:space="preserve">          ДОХОДЫ ОТ ИСПОЛЬЗОВАНИЯ ИМУЩЕСТВА, НАХОДЯЩЕГОСЯ В ГОСУДАРСТВЕННОЙ И МУНИЦИПАЛЬНОЙ СОБСТВЕННОСТИ</t>
  </si>
  <si>
    <t>00011105000000000000</t>
  </si>
  <si>
    <t xml:space="preserve">            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</si>
  <si>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00011300000000000000</t>
  </si>
  <si>
    <t xml:space="preserve">          ДОХОДЫ ОТ ОКАЗАНИЯ ПЛАТНЫХ УСЛУГ И КОМПЕНСАЦИИ ЗАТРАТ ГОСУДАРСТВА</t>
  </si>
  <si>
    <t>00011301000000000000</t>
  </si>
  <si>
    <t xml:space="preserve">              Доходы от оказания платных услуг (работ)</t>
  </si>
  <si>
    <t>00011302000000000000</t>
  </si>
  <si>
    <t xml:space="preserve">              Доходы от компенсации затрат государства</t>
  </si>
  <si>
    <t>00011400000000000000</t>
  </si>
  <si>
    <t xml:space="preserve">          ДОХОДЫ ОТ ПРОДАЖИ МАТЕРИАЛЬНЫХ И НЕМАТЕРИАЛЬНЫХ АКТИВОВ</t>
  </si>
  <si>
    <t>00011402000000000000</t>
  </si>
  <si>
    <t xml:space="preserve">            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</si>
  <si>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00011406000000000000</t>
  </si>
  <si>
    <t xml:space="preserve">              Доходы от продажи земельных участков, находящихся в государственной и муниципальной собственности</t>
  </si>
  <si>
    <t>00011600000000000000</t>
  </si>
  <si>
    <t xml:space="preserve">          ШТРАФЫ, САНКЦИИ, ВОЗМЕЩЕНИЕ УЩЕРБА</t>
  </si>
  <si>
    <t>00020000000000000000</t>
  </si>
  <si>
    <t xml:space="preserve">        БЕЗВОЗМЕЗДНЫЕ ПОСТУПЛЕНИЯ</t>
  </si>
  <si>
    <t>00020200000000000000</t>
  </si>
  <si>
    <t xml:space="preserve">          БЕЗВОЗМЕЗДНЫЕ ПОСТУПЛЕНИЯ ОТ ДРУГИХ БЮДЖЕТОВ БЮДЖЕТНОЙ СИСТЕМЫ РОССИЙСКОЙ ФЕДЕРАЦИИ</t>
  </si>
  <si>
    <t>00020210000000000000</t>
  </si>
  <si>
    <t xml:space="preserve">            Дотации бюджетам бюджетной системы Российской Федерации</t>
  </si>
  <si>
    <t>00020220000000000000</t>
  </si>
  <si>
    <t xml:space="preserve">            Субсидии бюджетам бюджетной системы Российской Федерации (межбюджетные субсидии)</t>
  </si>
  <si>
    <t>00020240000000000000</t>
  </si>
  <si>
    <t xml:space="preserve">            Иные межбюджетные трансферты</t>
  </si>
  <si>
    <t>00021900000000000000</t>
  </si>
  <si>
    <t xml:space="preserve">          ВОЗВРАТ ОСТАТКОВ СУБСИДИЙ, СУБВЕНЦИЙ И ИНЫХ МЕЖБЮДЖЕТНЫХ ТРАНСФЕРТОВ, ИМЕЮЩИХ ЦЕЛЕВОЕ НАЗНАЧЕНИЕ, ПРОШЛЫХ ЛЕТ</t>
  </si>
  <si>
    <t>ИТОГО ДОХОДОВ</t>
  </si>
  <si>
    <t>Бюджет: МР"Юхновский район"</t>
  </si>
  <si>
    <t>00010101000000000000</t>
  </si>
  <si>
    <t xml:space="preserve">              Налог на прибыль организаций</t>
  </si>
  <si>
    <t>00010502000000000000</t>
  </si>
  <si>
    <t xml:space="preserve">              Единый налог на вмененный доход для отдельных видов деятельности</t>
  </si>
  <si>
    <t>00010503000000000000</t>
  </si>
  <si>
    <t xml:space="preserve">              Единый сельскохозяйственный налог</t>
  </si>
  <si>
    <t>00010504000000000000</t>
  </si>
  <si>
    <t xml:space="preserve">              Налог, взимаемый в связи с применением патентной системы налогообложения</t>
  </si>
  <si>
    <t>00010602000000000000</t>
  </si>
  <si>
    <t xml:space="preserve">              Налог на имущество организаций</t>
  </si>
  <si>
    <t>00010800000000000000</t>
  </si>
  <si>
    <t xml:space="preserve">          ГОСУДАРСТВЕННАЯ ПОШЛИНА</t>
  </si>
  <si>
    <t>00010803000000000000</t>
  </si>
  <si>
    <t xml:space="preserve">              Государственная пошлина по делам, рассматриваемым в судах общей юрисдикции, мировыми судьями</t>
  </si>
  <si>
    <t>00011200000000000000</t>
  </si>
  <si>
    <t xml:space="preserve">          ПЛАТЕЖИ ПРИ ПОЛЬЗОВАНИИ ПРИРОДНЫМИ РЕСУРСАМИ</t>
  </si>
  <si>
    <t>00011201000000000000</t>
  </si>
  <si>
    <t xml:space="preserve">              Плата за негативное воздействие на окружающую среду</t>
  </si>
  <si>
    <t xml:space="preserve">            ШТРАФЫ, САНКЦИИ, ВОЗМЕЩЕНИЕ УЩЕРБА</t>
  </si>
  <si>
    <t>00011610000000000000</t>
  </si>
  <si>
    <t xml:space="preserve">            Платежи в целях возмещения причиненного ущерба (убытков)</t>
  </si>
  <si>
    <t>00020230000000000000</t>
  </si>
  <si>
    <t xml:space="preserve">            Субвенции бюджетам бюджетной системы Российской Федерации</t>
  </si>
  <si>
    <t xml:space="preserve">ПОСТУПЛЕНИЯ ДОХОДОВ  БЮДЖЕТА МО МР "ЮХНОВСКИЙ РАЙОН" ПО КОДАМ КЛАССИФИКАЦИИ ДОХОДОВ БЮДЖЕТОВ БЮДЖЕТНОЙ СИСТЕМЫ РОССИЙСКОЙ ФЕДЕРАЦИИ НА 2023 ГОД </t>
  </si>
  <si>
    <t>Уточнение   (+,-)</t>
  </si>
  <si>
    <t>Приложение № 1 к решению районного собрания представителей от 30 мая 2023 года № 223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</si>
</sst>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32">
    <xf numFmtId="0" fontId="0" fillId="0" borderId="0"/>
    <xf numFmtId="0" fontId="1" fillId="0" borderId="1">
      <alignment horizontal="left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3">
      <alignment horizontal="center" vertical="center" wrapText="1"/>
    </xf>
    <xf numFmtId="1" fontId="1" fillId="0" borderId="2">
      <alignment horizontal="center" vertical="top" shrinkToFit="1"/>
    </xf>
    <xf numFmtId="0" fontId="1" fillId="0" borderId="2">
      <alignment horizontal="left" vertical="top" wrapText="1"/>
    </xf>
    <xf numFmtId="0" fontId="1" fillId="0" borderId="2">
      <alignment horizontal="center" vertical="top" wrapText="1"/>
    </xf>
    <xf numFmtId="4" fontId="3" fillId="2" borderId="2">
      <alignment horizontal="right" vertical="top" shrinkToFit="1"/>
    </xf>
    <xf numFmtId="10" fontId="3" fillId="2" borderId="2">
      <alignment horizontal="center" vertical="top" shrinkToFit="1"/>
    </xf>
    <xf numFmtId="1" fontId="3" fillId="0" borderId="2">
      <alignment horizontal="left" vertical="top" shrinkToFit="1"/>
    </xf>
    <xf numFmtId="1" fontId="3" fillId="0" borderId="4">
      <alignment horizontal="left" vertical="top" shrinkToFit="1"/>
    </xf>
    <xf numFmtId="4" fontId="3" fillId="3" borderId="2">
      <alignment horizontal="right" vertical="top" shrinkToFit="1"/>
    </xf>
    <xf numFmtId="10" fontId="3" fillId="3" borderId="2">
      <alignment horizontal="center" vertical="top" shrinkToFi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4" fontId="1" fillId="0" borderId="2">
      <alignment horizontal="right" vertical="top" shrinkToFit="1"/>
    </xf>
    <xf numFmtId="10" fontId="1" fillId="0" borderId="2">
      <alignment horizontal="center" vertical="top" shrinkToFit="1"/>
    </xf>
    <xf numFmtId="0" fontId="6" fillId="0" borderId="1"/>
    <xf numFmtId="0" fontId="6" fillId="0" borderId="1"/>
    <xf numFmtId="0" fontId="6" fillId="0" borderId="1"/>
    <xf numFmtId="0" fontId="6" fillId="0" borderId="1"/>
    <xf numFmtId="0" fontId="12" fillId="0" borderId="1"/>
    <xf numFmtId="0" fontId="12" fillId="0" borderId="1"/>
    <xf numFmtId="0" fontId="13" fillId="4" borderId="1"/>
  </cellStyleXfs>
  <cellXfs count="30">
    <xf numFmtId="0" fontId="0" fillId="0" borderId="0" xfId="0"/>
    <xf numFmtId="0" fontId="7" fillId="5" borderId="1" xfId="1" applyFont="1" applyFill="1" applyAlignment="1">
      <alignment wrapText="1"/>
    </xf>
    <xf numFmtId="0" fontId="8" fillId="5" borderId="0" xfId="0" applyFont="1" applyFill="1" applyProtection="1">
      <protection locked="0"/>
    </xf>
    <xf numFmtId="0" fontId="7" fillId="5" borderId="1" xfId="1" applyFont="1" applyFill="1">
      <alignment horizontal="left" wrapText="1"/>
    </xf>
    <xf numFmtId="0" fontId="7" fillId="5" borderId="2" xfId="6" applyFont="1" applyFill="1">
      <alignment horizontal="center" vertical="center" wrapText="1"/>
    </xf>
    <xf numFmtId="0" fontId="7" fillId="5" borderId="5" xfId="6" applyFont="1" applyFill="1" applyBorder="1">
      <alignment horizontal="center" vertical="center" wrapText="1"/>
    </xf>
    <xf numFmtId="0" fontId="7" fillId="5" borderId="6" xfId="6" applyFont="1" applyFill="1" applyBorder="1">
      <alignment horizontal="center" vertical="center" wrapText="1"/>
    </xf>
    <xf numFmtId="1" fontId="7" fillId="5" borderId="2" xfId="8" applyFont="1" applyFill="1">
      <alignment horizontal="center" vertical="top" shrinkToFit="1"/>
    </xf>
    <xf numFmtId="0" fontId="7" fillId="5" borderId="2" xfId="9" applyFont="1" applyFill="1">
      <alignment horizontal="left" vertical="top" wrapText="1"/>
    </xf>
    <xf numFmtId="0" fontId="7" fillId="5" borderId="2" xfId="10" applyFont="1" applyFill="1">
      <alignment horizontal="center" vertical="top" wrapText="1"/>
    </xf>
    <xf numFmtId="0" fontId="7" fillId="5" borderId="1" xfId="2" applyFont="1" applyFill="1"/>
    <xf numFmtId="0" fontId="10" fillId="5" borderId="0" xfId="0" applyFont="1" applyFill="1" applyProtection="1">
      <protection locked="0"/>
    </xf>
    <xf numFmtId="4" fontId="7" fillId="5" borderId="2" xfId="11" applyFont="1" applyFill="1">
      <alignment horizontal="right" vertical="top" shrinkToFit="1"/>
    </xf>
    <xf numFmtId="1" fontId="9" fillId="5" borderId="2" xfId="8" applyFont="1" applyFill="1">
      <alignment horizontal="center" vertical="top" shrinkToFit="1"/>
    </xf>
    <xf numFmtId="0" fontId="9" fillId="5" borderId="2" xfId="9" applyFont="1" applyFill="1">
      <alignment horizontal="left" vertical="top" wrapText="1"/>
    </xf>
    <xf numFmtId="0" fontId="9" fillId="5" borderId="2" xfId="10" applyFont="1" applyFill="1">
      <alignment horizontal="center" vertical="top" wrapText="1"/>
    </xf>
    <xf numFmtId="4" fontId="9" fillId="5" borderId="2" xfId="11" applyFont="1" applyFill="1">
      <alignment horizontal="right" vertical="top" shrinkToFit="1"/>
    </xf>
    <xf numFmtId="1" fontId="9" fillId="5" borderId="4" xfId="14" applyFont="1" applyFill="1">
      <alignment horizontal="left" vertical="top" shrinkToFit="1"/>
    </xf>
    <xf numFmtId="4" fontId="9" fillId="5" borderId="2" xfId="15" applyFont="1" applyFill="1">
      <alignment horizontal="right" vertical="top" shrinkToFit="1"/>
    </xf>
    <xf numFmtId="0" fontId="7" fillId="5" borderId="1" xfId="1" applyFont="1" applyFill="1">
      <alignment horizontal="left" wrapText="1"/>
    </xf>
    <xf numFmtId="0" fontId="9" fillId="5" borderId="1" xfId="1" applyFont="1" applyFill="1" applyAlignment="1">
      <alignment horizontal="center" wrapText="1"/>
    </xf>
    <xf numFmtId="0" fontId="7" fillId="5" borderId="1" xfId="1" applyFont="1" applyFill="1" applyAlignment="1">
      <alignment horizontal="left" vertical="center" wrapText="1"/>
    </xf>
    <xf numFmtId="0" fontId="7" fillId="5" borderId="7" xfId="1" applyFont="1" applyFill="1" applyBorder="1" applyAlignment="1">
      <alignment horizontal="center" vertical="center" wrapText="1"/>
    </xf>
    <xf numFmtId="0" fontId="7" fillId="5" borderId="8" xfId="1" applyFont="1" applyFill="1" applyBorder="1" applyAlignment="1">
      <alignment horizontal="center" vertical="center" wrapText="1"/>
    </xf>
    <xf numFmtId="0" fontId="7" fillId="5" borderId="2" xfId="6" applyFont="1" applyFill="1">
      <alignment horizontal="center" vertical="center" wrapText="1"/>
    </xf>
    <xf numFmtId="1" fontId="9" fillId="5" borderId="2" xfId="13" applyFont="1" applyFill="1">
      <alignment horizontal="left" vertical="top" shrinkToFit="1"/>
    </xf>
    <xf numFmtId="0" fontId="7" fillId="5" borderId="5" xfId="6" applyFont="1" applyFill="1" applyBorder="1">
      <alignment horizontal="center" vertical="center" wrapText="1"/>
    </xf>
    <xf numFmtId="0" fontId="7" fillId="5" borderId="6" xfId="6" applyFont="1" applyFill="1" applyBorder="1">
      <alignment horizontal="center" vertical="center" wrapText="1"/>
    </xf>
    <xf numFmtId="0" fontId="11" fillId="5" borderId="1" xfId="4" applyFont="1" applyFill="1">
      <alignment horizontal="center"/>
    </xf>
    <xf numFmtId="0" fontId="7" fillId="5" borderId="1" xfId="5" applyFont="1" applyFill="1">
      <alignment horizontal="right"/>
    </xf>
  </cellXfs>
  <cellStyles count="32">
    <cellStyle name="br" xfId="19" xr:uid="{00000000-0005-0000-0000-000013000000}"/>
    <cellStyle name="br 2" xfId="28" xr:uid="{5868E2A8-F33F-48D5-85D5-BED9860FD5E3}"/>
    <cellStyle name="col" xfId="18" xr:uid="{00000000-0005-0000-0000-000012000000}"/>
    <cellStyle name="col 2" xfId="27" xr:uid="{FA7C2407-21BD-493C-ADE4-27FDF0EF0BEE}"/>
    <cellStyle name="style0" xfId="20" xr:uid="{00000000-0005-0000-0000-000014000000}"/>
    <cellStyle name="style0 2" xfId="29" xr:uid="{3FA4B440-3313-418C-A254-A8253B7401EA}"/>
    <cellStyle name="td" xfId="21" xr:uid="{00000000-0005-0000-0000-000015000000}"/>
    <cellStyle name="td 2" xfId="30" xr:uid="{45686F6D-73E4-4E9C-BB1C-450EDEBEAD92}"/>
    <cellStyle name="tr" xfId="17" xr:uid="{00000000-0005-0000-0000-000011000000}"/>
    <cellStyle name="tr 2" xfId="26" xr:uid="{90A11ADB-BD42-49CD-82B1-65CE0846BD56}"/>
    <cellStyle name="xl21" xfId="22" xr:uid="{00000000-0005-0000-0000-000016000000}"/>
    <cellStyle name="xl21 2" xfId="31" xr:uid="{35A2BF3E-7C3D-450D-AB14-6E53202FD273}"/>
    <cellStyle name="xl22" xfId="6" xr:uid="{00000000-0005-0000-0000-000006000000}"/>
    <cellStyle name="xl23" xfId="8" xr:uid="{00000000-0005-0000-0000-000008000000}"/>
    <cellStyle name="xl24" xfId="2" xr:uid="{00000000-0005-0000-0000-000002000000}"/>
    <cellStyle name="xl25" xfId="10" xr:uid="{00000000-0005-0000-0000-00000A000000}"/>
    <cellStyle name="xl26" xfId="13" xr:uid="{00000000-0005-0000-0000-00000D000000}"/>
    <cellStyle name="xl27" xfId="14" xr:uid="{00000000-0005-0000-0000-00000E000000}"/>
    <cellStyle name="xl28" xfId="23" xr:uid="{00000000-0005-0000-0000-000017000000}"/>
    <cellStyle name="xl29" xfId="15" xr:uid="{00000000-0005-0000-0000-00000F000000}"/>
    <cellStyle name="xl30" xfId="1" xr:uid="{00000000-0005-0000-0000-000001000000}"/>
    <cellStyle name="xl31" xfId="7" xr:uid="{00000000-0005-0000-0000-000007000000}"/>
    <cellStyle name="xl32" xfId="24" xr:uid="{00000000-0005-0000-0000-000018000000}"/>
    <cellStyle name="xl33" xfId="16" xr:uid="{00000000-0005-0000-0000-000010000000}"/>
    <cellStyle name="xl34" xfId="3" xr:uid="{00000000-0005-0000-0000-000003000000}"/>
    <cellStyle name="xl35" xfId="4" xr:uid="{00000000-0005-0000-0000-000004000000}"/>
    <cellStyle name="xl36" xfId="5" xr:uid="{00000000-0005-0000-0000-000005000000}"/>
    <cellStyle name="xl37" xfId="9" xr:uid="{00000000-0005-0000-0000-000009000000}"/>
    <cellStyle name="xl38" xfId="11" xr:uid="{00000000-0005-0000-0000-00000B000000}"/>
    <cellStyle name="xl39" xfId="12" xr:uid="{00000000-0005-0000-0000-00000C000000}"/>
    <cellStyle name="Обычный" xfId="0" builtinId="0"/>
    <cellStyle name="Обычный 2" xfId="25" xr:uid="{F6C56091-8F66-4CDA-8964-EEBAD03460F9}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G48"/>
  <sheetViews>
    <sheetView showGridLines="0" showZeros="0" tabSelected="1" topLeftCell="B1" zoomScaleNormal="100" zoomScaleSheetLayoutView="100" workbookViewId="0">
      <selection activeCell="C2" sqref="C2"/>
    </sheetView>
  </sheetViews>
  <sheetFormatPr defaultColWidth="9.109375" defaultRowHeight="13.8" outlineLevelRow="4" x14ac:dyDescent="0.25"/>
  <cols>
    <col min="1" max="1" width="9.109375" style="2" hidden="1"/>
    <col min="2" max="2" width="47.6640625" style="2" customWidth="1"/>
    <col min="3" max="3" width="21.6640625" style="2" customWidth="1"/>
    <col min="4" max="18" width="9.109375" style="2" hidden="1"/>
    <col min="19" max="19" width="15.6640625" style="2" customWidth="1"/>
    <col min="20" max="20" width="9.109375" style="2" hidden="1"/>
    <col min="21" max="21" width="17" style="2" customWidth="1"/>
    <col min="22" max="22" width="15.6640625" style="2" customWidth="1"/>
    <col min="23" max="33" width="9.109375" style="2" hidden="1"/>
    <col min="34" max="16384" width="9.109375" style="2"/>
  </cols>
  <sheetData>
    <row r="1" spans="1:33" ht="15.1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1" t="s">
        <v>84</v>
      </c>
      <c r="V1" s="2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42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1"/>
      <c r="V2" s="2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</row>
    <row r="4" spans="1:33" x14ac:dyDescent="0.25">
      <c r="A4" s="20" t="s">
        <v>82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</row>
    <row r="5" spans="1:33" ht="15.9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</row>
    <row r="6" spans="1:33" ht="15.75" customHeight="1" x14ac:dyDescent="0.3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spans="1:33" ht="12.75" customHeight="1" x14ac:dyDescent="0.25">
      <c r="A7" s="29" t="s">
        <v>0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</row>
    <row r="8" spans="1:33" ht="30" customHeight="1" x14ac:dyDescent="0.25">
      <c r="A8" s="24" t="s">
        <v>1</v>
      </c>
      <c r="B8" s="24" t="s">
        <v>2</v>
      </c>
      <c r="C8" s="24" t="s">
        <v>3</v>
      </c>
      <c r="D8" s="24" t="s">
        <v>1</v>
      </c>
      <c r="E8" s="24" t="s">
        <v>1</v>
      </c>
      <c r="F8" s="24" t="s">
        <v>1</v>
      </c>
      <c r="G8" s="24" t="s">
        <v>1</v>
      </c>
      <c r="H8" s="24" t="s">
        <v>1</v>
      </c>
      <c r="I8" s="24" t="s">
        <v>4</v>
      </c>
      <c r="J8" s="24"/>
      <c r="K8" s="24"/>
      <c r="L8" s="24" t="s">
        <v>5</v>
      </c>
      <c r="M8" s="24"/>
      <c r="N8" s="24"/>
      <c r="O8" s="24" t="s">
        <v>1</v>
      </c>
      <c r="P8" s="24" t="s">
        <v>1</v>
      </c>
      <c r="Q8" s="24" t="s">
        <v>1</v>
      </c>
      <c r="R8" s="24" t="s">
        <v>1</v>
      </c>
      <c r="S8" s="26" t="s">
        <v>6</v>
      </c>
      <c r="T8" s="5" t="s">
        <v>83</v>
      </c>
      <c r="U8" s="22" t="s">
        <v>83</v>
      </c>
      <c r="V8" s="24" t="s">
        <v>7</v>
      </c>
      <c r="W8" s="24" t="s">
        <v>1</v>
      </c>
      <c r="X8" s="24" t="s">
        <v>1</v>
      </c>
      <c r="Y8" s="24" t="s">
        <v>1</v>
      </c>
      <c r="Z8" s="24" t="s">
        <v>1</v>
      </c>
      <c r="AA8" s="24" t="s">
        <v>1</v>
      </c>
      <c r="AB8" s="24" t="s">
        <v>1</v>
      </c>
      <c r="AC8" s="24" t="s">
        <v>8</v>
      </c>
      <c r="AD8" s="24"/>
      <c r="AE8" s="24"/>
      <c r="AF8" s="24" t="s">
        <v>9</v>
      </c>
      <c r="AG8" s="24"/>
    </row>
    <row r="9" spans="1:33" x14ac:dyDescent="0.25">
      <c r="A9" s="24"/>
      <c r="B9" s="24"/>
      <c r="C9" s="24"/>
      <c r="D9" s="24"/>
      <c r="E9" s="24"/>
      <c r="F9" s="24"/>
      <c r="G9" s="24"/>
      <c r="H9" s="24"/>
      <c r="I9" s="4" t="s">
        <v>1</v>
      </c>
      <c r="J9" s="4" t="s">
        <v>1</v>
      </c>
      <c r="K9" s="4" t="s">
        <v>1</v>
      </c>
      <c r="L9" s="4" t="s">
        <v>1</v>
      </c>
      <c r="M9" s="4" t="s">
        <v>1</v>
      </c>
      <c r="N9" s="4" t="s">
        <v>1</v>
      </c>
      <c r="O9" s="24"/>
      <c r="P9" s="24"/>
      <c r="Q9" s="24"/>
      <c r="R9" s="24"/>
      <c r="S9" s="27"/>
      <c r="T9" s="6"/>
      <c r="U9" s="23"/>
      <c r="V9" s="24"/>
      <c r="W9" s="24"/>
      <c r="X9" s="24"/>
      <c r="Y9" s="24"/>
      <c r="Z9" s="24"/>
      <c r="AA9" s="24"/>
      <c r="AB9" s="24"/>
      <c r="AC9" s="4" t="s">
        <v>1</v>
      </c>
      <c r="AD9" s="4" t="s">
        <v>1</v>
      </c>
      <c r="AE9" s="4" t="s">
        <v>1</v>
      </c>
      <c r="AF9" s="4" t="s">
        <v>1</v>
      </c>
      <c r="AG9" s="4" t="s">
        <v>1</v>
      </c>
    </row>
    <row r="10" spans="1:33" s="11" customFormat="1" x14ac:dyDescent="0.25">
      <c r="A10" s="13" t="s">
        <v>10</v>
      </c>
      <c r="B10" s="14" t="s">
        <v>58</v>
      </c>
      <c r="C10" s="13" t="s">
        <v>10</v>
      </c>
      <c r="D10" s="13"/>
      <c r="E10" s="13"/>
      <c r="F10" s="13"/>
      <c r="G10" s="13"/>
      <c r="H10" s="13"/>
      <c r="I10" s="15"/>
      <c r="J10" s="13"/>
      <c r="K10" s="13"/>
      <c r="L10" s="13"/>
      <c r="M10" s="13"/>
      <c r="N10" s="13"/>
      <c r="O10" s="13"/>
      <c r="P10" s="13"/>
      <c r="Q10" s="13"/>
      <c r="R10" s="16">
        <v>0</v>
      </c>
      <c r="S10" s="16">
        <v>687011338.75999999</v>
      </c>
      <c r="T10" s="16">
        <v>83875381.590000004</v>
      </c>
      <c r="U10" s="16">
        <f>V10-S10</f>
        <v>83875381.590000033</v>
      </c>
      <c r="V10" s="16">
        <v>770886720.35000002</v>
      </c>
      <c r="W10" s="16">
        <v>770886720.35000002</v>
      </c>
      <c r="X10" s="16">
        <v>770886720.35000002</v>
      </c>
      <c r="Y10" s="16">
        <v>0</v>
      </c>
      <c r="Z10" s="16">
        <v>0</v>
      </c>
      <c r="AA10" s="16">
        <v>0</v>
      </c>
      <c r="AB10" s="16">
        <v>0</v>
      </c>
      <c r="AC10" s="16">
        <v>9105518</v>
      </c>
      <c r="AD10" s="16">
        <v>229622123.81999999</v>
      </c>
      <c r="AE10" s="16">
        <v>220516605.81999999</v>
      </c>
      <c r="AF10" s="16">
        <v>9105518</v>
      </c>
      <c r="AG10" s="16">
        <v>229622123.81999999</v>
      </c>
    </row>
    <row r="11" spans="1:33" s="11" customFormat="1" outlineLevel="1" x14ac:dyDescent="0.25">
      <c r="A11" s="13" t="s">
        <v>11</v>
      </c>
      <c r="B11" s="14" t="s">
        <v>12</v>
      </c>
      <c r="C11" s="13" t="s">
        <v>11</v>
      </c>
      <c r="D11" s="13"/>
      <c r="E11" s="13"/>
      <c r="F11" s="13"/>
      <c r="G11" s="13"/>
      <c r="H11" s="13"/>
      <c r="I11" s="15"/>
      <c r="J11" s="13"/>
      <c r="K11" s="13"/>
      <c r="L11" s="13"/>
      <c r="M11" s="13"/>
      <c r="N11" s="13"/>
      <c r="O11" s="13"/>
      <c r="P11" s="13"/>
      <c r="Q11" s="13"/>
      <c r="R11" s="16">
        <v>0</v>
      </c>
      <c r="S11" s="16">
        <v>174655285</v>
      </c>
      <c r="T11" s="16">
        <v>328139.64</v>
      </c>
      <c r="U11" s="16">
        <f t="shared" ref="U11:U46" si="0">V11-S11</f>
        <v>328139.63999998569</v>
      </c>
      <c r="V11" s="16">
        <v>174983424.63999999</v>
      </c>
      <c r="W11" s="16">
        <v>174983424.63999999</v>
      </c>
      <c r="X11" s="16">
        <v>174983424.63999999</v>
      </c>
      <c r="Y11" s="16">
        <v>0</v>
      </c>
      <c r="Z11" s="16">
        <v>0</v>
      </c>
      <c r="AA11" s="16">
        <v>0</v>
      </c>
      <c r="AB11" s="16">
        <v>0</v>
      </c>
      <c r="AC11" s="16">
        <v>3084</v>
      </c>
      <c r="AD11" s="16">
        <v>66273632.240000002</v>
      </c>
      <c r="AE11" s="16">
        <v>66270548.240000002</v>
      </c>
      <c r="AF11" s="16">
        <v>3084</v>
      </c>
      <c r="AG11" s="16">
        <v>66273632.240000002</v>
      </c>
    </row>
    <row r="12" spans="1:33" s="11" customFormat="1" outlineLevel="2" x14ac:dyDescent="0.25">
      <c r="A12" s="13" t="s">
        <v>13</v>
      </c>
      <c r="B12" s="14" t="s">
        <v>14</v>
      </c>
      <c r="C12" s="13" t="s">
        <v>13</v>
      </c>
      <c r="D12" s="13"/>
      <c r="E12" s="13"/>
      <c r="F12" s="13"/>
      <c r="G12" s="13"/>
      <c r="H12" s="13"/>
      <c r="I12" s="15"/>
      <c r="J12" s="13"/>
      <c r="K12" s="13"/>
      <c r="L12" s="13"/>
      <c r="M12" s="13"/>
      <c r="N12" s="13"/>
      <c r="O12" s="13"/>
      <c r="P12" s="13"/>
      <c r="Q12" s="13"/>
      <c r="R12" s="16">
        <v>0</v>
      </c>
      <c r="S12" s="16">
        <v>136331800</v>
      </c>
      <c r="T12" s="16">
        <v>0</v>
      </c>
      <c r="U12" s="16">
        <f t="shared" si="0"/>
        <v>0</v>
      </c>
      <c r="V12" s="16">
        <v>136331800</v>
      </c>
      <c r="W12" s="16">
        <v>136331800</v>
      </c>
      <c r="X12" s="16">
        <v>136331800</v>
      </c>
      <c r="Y12" s="16">
        <v>0</v>
      </c>
      <c r="Z12" s="16">
        <v>0</v>
      </c>
      <c r="AA12" s="16">
        <v>0</v>
      </c>
      <c r="AB12" s="16">
        <v>0</v>
      </c>
      <c r="AC12" s="16">
        <v>0</v>
      </c>
      <c r="AD12" s="16">
        <v>48190859.159999996</v>
      </c>
      <c r="AE12" s="16">
        <v>48190859.159999996</v>
      </c>
      <c r="AF12" s="16">
        <v>0</v>
      </c>
      <c r="AG12" s="16">
        <v>48190859.159999996</v>
      </c>
    </row>
    <row r="13" spans="1:33" outlineLevel="4" x14ac:dyDescent="0.25">
      <c r="A13" s="7" t="s">
        <v>59</v>
      </c>
      <c r="B13" s="8" t="s">
        <v>60</v>
      </c>
      <c r="C13" s="7" t="s">
        <v>59</v>
      </c>
      <c r="D13" s="7"/>
      <c r="E13" s="7"/>
      <c r="F13" s="7"/>
      <c r="G13" s="7"/>
      <c r="H13" s="7"/>
      <c r="I13" s="9"/>
      <c r="J13" s="7"/>
      <c r="K13" s="7"/>
      <c r="L13" s="7"/>
      <c r="M13" s="7"/>
      <c r="N13" s="7"/>
      <c r="O13" s="7"/>
      <c r="P13" s="7"/>
      <c r="Q13" s="7"/>
      <c r="R13" s="12">
        <v>0</v>
      </c>
      <c r="S13" s="12">
        <v>100000</v>
      </c>
      <c r="T13" s="12">
        <v>0</v>
      </c>
      <c r="U13" s="12">
        <f t="shared" si="0"/>
        <v>0</v>
      </c>
      <c r="V13" s="12">
        <v>100000</v>
      </c>
      <c r="W13" s="12">
        <v>100000</v>
      </c>
      <c r="X13" s="12">
        <v>100000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33403.32</v>
      </c>
      <c r="AE13" s="12">
        <v>33403.32</v>
      </c>
      <c r="AF13" s="12">
        <v>0</v>
      </c>
      <c r="AG13" s="12">
        <v>33403.32</v>
      </c>
    </row>
    <row r="14" spans="1:33" outlineLevel="4" x14ac:dyDescent="0.25">
      <c r="A14" s="7" t="s">
        <v>15</v>
      </c>
      <c r="B14" s="8" t="s">
        <v>16</v>
      </c>
      <c r="C14" s="7" t="s">
        <v>15</v>
      </c>
      <c r="D14" s="7"/>
      <c r="E14" s="7"/>
      <c r="F14" s="7"/>
      <c r="G14" s="7"/>
      <c r="H14" s="7"/>
      <c r="I14" s="9"/>
      <c r="J14" s="7"/>
      <c r="K14" s="7"/>
      <c r="L14" s="7"/>
      <c r="M14" s="7"/>
      <c r="N14" s="7"/>
      <c r="O14" s="7"/>
      <c r="P14" s="7"/>
      <c r="Q14" s="7"/>
      <c r="R14" s="12">
        <v>0</v>
      </c>
      <c r="S14" s="12">
        <v>136231800</v>
      </c>
      <c r="T14" s="12">
        <v>0</v>
      </c>
      <c r="U14" s="12">
        <f t="shared" si="0"/>
        <v>0</v>
      </c>
      <c r="V14" s="12">
        <v>136231800</v>
      </c>
      <c r="W14" s="12">
        <v>136231800</v>
      </c>
      <c r="X14" s="12">
        <v>136231800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48157455.840000004</v>
      </c>
      <c r="AE14" s="12">
        <v>48157455.840000004</v>
      </c>
      <c r="AF14" s="12">
        <v>0</v>
      </c>
      <c r="AG14" s="12">
        <v>48157455.840000004</v>
      </c>
    </row>
    <row r="15" spans="1:33" s="11" customFormat="1" ht="39.6" outlineLevel="2" x14ac:dyDescent="0.25">
      <c r="A15" s="13" t="s">
        <v>17</v>
      </c>
      <c r="B15" s="14" t="s">
        <v>18</v>
      </c>
      <c r="C15" s="13" t="s">
        <v>17</v>
      </c>
      <c r="D15" s="13"/>
      <c r="E15" s="13"/>
      <c r="F15" s="13"/>
      <c r="G15" s="13"/>
      <c r="H15" s="13"/>
      <c r="I15" s="15"/>
      <c r="J15" s="13"/>
      <c r="K15" s="13"/>
      <c r="L15" s="13"/>
      <c r="M15" s="13"/>
      <c r="N15" s="13"/>
      <c r="O15" s="13"/>
      <c r="P15" s="13"/>
      <c r="Q15" s="13"/>
      <c r="R15" s="16">
        <v>0</v>
      </c>
      <c r="S15" s="16">
        <v>15044010</v>
      </c>
      <c r="T15" s="16">
        <v>0</v>
      </c>
      <c r="U15" s="16">
        <f t="shared" si="0"/>
        <v>0</v>
      </c>
      <c r="V15" s="16">
        <v>15044010</v>
      </c>
      <c r="W15" s="16">
        <v>15044010</v>
      </c>
      <c r="X15" s="16">
        <v>15044010</v>
      </c>
      <c r="Y15" s="16">
        <v>0</v>
      </c>
      <c r="Z15" s="16">
        <v>0</v>
      </c>
      <c r="AA15" s="16">
        <v>0</v>
      </c>
      <c r="AB15" s="16">
        <v>0</v>
      </c>
      <c r="AC15" s="16">
        <v>0</v>
      </c>
      <c r="AD15" s="16">
        <v>6790605.2999999998</v>
      </c>
      <c r="AE15" s="16">
        <v>6790605.2999999998</v>
      </c>
      <c r="AF15" s="16">
        <v>0</v>
      </c>
      <c r="AG15" s="16">
        <v>6790605.2999999998</v>
      </c>
    </row>
    <row r="16" spans="1:33" ht="26.4" outlineLevel="4" x14ac:dyDescent="0.25">
      <c r="A16" s="7" t="s">
        <v>19</v>
      </c>
      <c r="B16" s="8" t="s">
        <v>20</v>
      </c>
      <c r="C16" s="7" t="s">
        <v>19</v>
      </c>
      <c r="D16" s="7"/>
      <c r="E16" s="7"/>
      <c r="F16" s="7"/>
      <c r="G16" s="7"/>
      <c r="H16" s="7"/>
      <c r="I16" s="9"/>
      <c r="J16" s="7"/>
      <c r="K16" s="7"/>
      <c r="L16" s="7"/>
      <c r="M16" s="7"/>
      <c r="N16" s="7"/>
      <c r="O16" s="7"/>
      <c r="P16" s="7"/>
      <c r="Q16" s="7"/>
      <c r="R16" s="12">
        <v>0</v>
      </c>
      <c r="S16" s="12">
        <v>15044010</v>
      </c>
      <c r="T16" s="12">
        <v>0</v>
      </c>
      <c r="U16" s="12">
        <f t="shared" si="0"/>
        <v>0</v>
      </c>
      <c r="V16" s="12">
        <v>15044010</v>
      </c>
      <c r="W16" s="12">
        <v>15044010</v>
      </c>
      <c r="X16" s="12">
        <v>15044010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6790605.2999999998</v>
      </c>
      <c r="AE16" s="12">
        <v>6790605.2999999998</v>
      </c>
      <c r="AF16" s="12">
        <v>0</v>
      </c>
      <c r="AG16" s="12">
        <v>6790605.2999999998</v>
      </c>
    </row>
    <row r="17" spans="1:33" s="11" customFormat="1" outlineLevel="2" x14ac:dyDescent="0.25">
      <c r="A17" s="13" t="s">
        <v>21</v>
      </c>
      <c r="B17" s="14" t="s">
        <v>22</v>
      </c>
      <c r="C17" s="13" t="s">
        <v>21</v>
      </c>
      <c r="D17" s="13"/>
      <c r="E17" s="13"/>
      <c r="F17" s="13"/>
      <c r="G17" s="13"/>
      <c r="H17" s="13"/>
      <c r="I17" s="15"/>
      <c r="J17" s="13"/>
      <c r="K17" s="13"/>
      <c r="L17" s="13"/>
      <c r="M17" s="13"/>
      <c r="N17" s="13"/>
      <c r="O17" s="13"/>
      <c r="P17" s="13"/>
      <c r="Q17" s="13"/>
      <c r="R17" s="16">
        <v>0</v>
      </c>
      <c r="S17" s="16">
        <v>10800000</v>
      </c>
      <c r="T17" s="16">
        <v>146760.49</v>
      </c>
      <c r="U17" s="16">
        <f t="shared" si="0"/>
        <v>146760.49000000022</v>
      </c>
      <c r="V17" s="16">
        <v>10946760.49</v>
      </c>
      <c r="W17" s="16">
        <v>10946760.49</v>
      </c>
      <c r="X17" s="16">
        <v>10946760.49</v>
      </c>
      <c r="Y17" s="16">
        <v>0</v>
      </c>
      <c r="Z17" s="16">
        <v>0</v>
      </c>
      <c r="AA17" s="16">
        <v>0</v>
      </c>
      <c r="AB17" s="16">
        <v>0</v>
      </c>
      <c r="AC17" s="16">
        <v>0</v>
      </c>
      <c r="AD17" s="16">
        <v>5582586.8300000001</v>
      </c>
      <c r="AE17" s="16">
        <v>5582586.8300000001</v>
      </c>
      <c r="AF17" s="16">
        <v>0</v>
      </c>
      <c r="AG17" s="16">
        <v>5582586.8300000001</v>
      </c>
    </row>
    <row r="18" spans="1:33" ht="26.4" outlineLevel="4" x14ac:dyDescent="0.25">
      <c r="A18" s="7" t="s">
        <v>23</v>
      </c>
      <c r="B18" s="8" t="s">
        <v>24</v>
      </c>
      <c r="C18" s="7" t="s">
        <v>23</v>
      </c>
      <c r="D18" s="7"/>
      <c r="E18" s="7"/>
      <c r="F18" s="7"/>
      <c r="G18" s="7"/>
      <c r="H18" s="7"/>
      <c r="I18" s="9"/>
      <c r="J18" s="7"/>
      <c r="K18" s="7"/>
      <c r="L18" s="7"/>
      <c r="M18" s="7"/>
      <c r="N18" s="7"/>
      <c r="O18" s="7"/>
      <c r="P18" s="7"/>
      <c r="Q18" s="7"/>
      <c r="R18" s="12">
        <v>0</v>
      </c>
      <c r="S18" s="12">
        <v>9400000</v>
      </c>
      <c r="T18" s="12">
        <v>15300.15</v>
      </c>
      <c r="U18" s="12">
        <f t="shared" si="0"/>
        <v>15300.150000000373</v>
      </c>
      <c r="V18" s="12">
        <v>9415300.1500000004</v>
      </c>
      <c r="W18" s="12">
        <v>9415300.1500000004</v>
      </c>
      <c r="X18" s="12">
        <v>9415300.1500000004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5127972.05</v>
      </c>
      <c r="AE18" s="12">
        <v>5127972.05</v>
      </c>
      <c r="AF18" s="12">
        <v>0</v>
      </c>
      <c r="AG18" s="12">
        <v>5127972.05</v>
      </c>
    </row>
    <row r="19" spans="1:33" ht="26.4" outlineLevel="4" x14ac:dyDescent="0.25">
      <c r="A19" s="7" t="s">
        <v>61</v>
      </c>
      <c r="B19" s="8" t="s">
        <v>62</v>
      </c>
      <c r="C19" s="7" t="s">
        <v>61</v>
      </c>
      <c r="D19" s="7"/>
      <c r="E19" s="7"/>
      <c r="F19" s="7"/>
      <c r="G19" s="7"/>
      <c r="H19" s="7"/>
      <c r="I19" s="9"/>
      <c r="J19" s="7"/>
      <c r="K19" s="7"/>
      <c r="L19" s="7"/>
      <c r="M19" s="7"/>
      <c r="N19" s="7"/>
      <c r="O19" s="7"/>
      <c r="P19" s="7"/>
      <c r="Q19" s="7"/>
      <c r="R19" s="12">
        <v>0</v>
      </c>
      <c r="S19" s="12">
        <v>0</v>
      </c>
      <c r="T19" s="12">
        <v>-15300.15</v>
      </c>
      <c r="U19" s="12">
        <f t="shared" si="0"/>
        <v>-15300.15</v>
      </c>
      <c r="V19" s="12">
        <v>-15300.15</v>
      </c>
      <c r="W19" s="12">
        <v>-15300.15</v>
      </c>
      <c r="X19" s="12">
        <v>-15300.15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-15300.15</v>
      </c>
      <c r="AE19" s="12">
        <v>-15300.15</v>
      </c>
      <c r="AF19" s="12">
        <v>0</v>
      </c>
      <c r="AG19" s="12">
        <v>-15300.15</v>
      </c>
    </row>
    <row r="20" spans="1:33" outlineLevel="4" x14ac:dyDescent="0.25">
      <c r="A20" s="7" t="s">
        <v>63</v>
      </c>
      <c r="B20" s="8" t="s">
        <v>64</v>
      </c>
      <c r="C20" s="7" t="s">
        <v>63</v>
      </c>
      <c r="D20" s="7"/>
      <c r="E20" s="7"/>
      <c r="F20" s="7"/>
      <c r="G20" s="7"/>
      <c r="H20" s="7"/>
      <c r="I20" s="9"/>
      <c r="J20" s="7"/>
      <c r="K20" s="7"/>
      <c r="L20" s="7"/>
      <c r="M20" s="7"/>
      <c r="N20" s="7"/>
      <c r="O20" s="7"/>
      <c r="P20" s="7"/>
      <c r="Q20" s="7"/>
      <c r="R20" s="12">
        <v>0</v>
      </c>
      <c r="S20" s="12">
        <v>100000</v>
      </c>
      <c r="T20" s="12">
        <v>146760.49</v>
      </c>
      <c r="U20" s="12">
        <f t="shared" si="0"/>
        <v>146760.49</v>
      </c>
      <c r="V20" s="12">
        <v>246760.49</v>
      </c>
      <c r="W20" s="12">
        <v>246760.49</v>
      </c>
      <c r="X20" s="12">
        <v>246760.49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232178.79</v>
      </c>
      <c r="AE20" s="12">
        <v>232178.79</v>
      </c>
      <c r="AF20" s="12">
        <v>0</v>
      </c>
      <c r="AG20" s="12">
        <v>232178.79</v>
      </c>
    </row>
    <row r="21" spans="1:33" ht="26.4" outlineLevel="4" x14ac:dyDescent="0.25">
      <c r="A21" s="7" t="s">
        <v>65</v>
      </c>
      <c r="B21" s="8" t="s">
        <v>66</v>
      </c>
      <c r="C21" s="7" t="s">
        <v>65</v>
      </c>
      <c r="D21" s="7"/>
      <c r="E21" s="7"/>
      <c r="F21" s="7"/>
      <c r="G21" s="7"/>
      <c r="H21" s="7"/>
      <c r="I21" s="9"/>
      <c r="J21" s="7"/>
      <c r="K21" s="7"/>
      <c r="L21" s="7"/>
      <c r="M21" s="7"/>
      <c r="N21" s="7"/>
      <c r="O21" s="7"/>
      <c r="P21" s="7"/>
      <c r="Q21" s="7"/>
      <c r="R21" s="12">
        <v>0</v>
      </c>
      <c r="S21" s="12">
        <v>1300000</v>
      </c>
      <c r="T21" s="12">
        <v>0</v>
      </c>
      <c r="U21" s="12">
        <f t="shared" si="0"/>
        <v>0</v>
      </c>
      <c r="V21" s="12">
        <v>1300000</v>
      </c>
      <c r="W21" s="12">
        <v>1300000</v>
      </c>
      <c r="X21" s="12">
        <v>1300000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237736.14</v>
      </c>
      <c r="AE21" s="12">
        <v>237736.14</v>
      </c>
      <c r="AF21" s="12">
        <v>0</v>
      </c>
      <c r="AG21" s="12">
        <v>237736.14</v>
      </c>
    </row>
    <row r="22" spans="1:33" s="11" customFormat="1" outlineLevel="2" x14ac:dyDescent="0.25">
      <c r="A22" s="13" t="s">
        <v>25</v>
      </c>
      <c r="B22" s="14" t="s">
        <v>26</v>
      </c>
      <c r="C22" s="13" t="s">
        <v>25</v>
      </c>
      <c r="D22" s="13"/>
      <c r="E22" s="13"/>
      <c r="F22" s="13"/>
      <c r="G22" s="13"/>
      <c r="H22" s="13"/>
      <c r="I22" s="15"/>
      <c r="J22" s="13"/>
      <c r="K22" s="13"/>
      <c r="L22" s="13"/>
      <c r="M22" s="13"/>
      <c r="N22" s="13"/>
      <c r="O22" s="13"/>
      <c r="P22" s="13"/>
      <c r="Q22" s="13"/>
      <c r="R22" s="16">
        <v>0</v>
      </c>
      <c r="S22" s="16">
        <v>2370000</v>
      </c>
      <c r="T22" s="16">
        <v>0</v>
      </c>
      <c r="U22" s="16">
        <f t="shared" si="0"/>
        <v>0</v>
      </c>
      <c r="V22" s="16">
        <v>2370000</v>
      </c>
      <c r="W22" s="16">
        <v>2370000</v>
      </c>
      <c r="X22" s="16">
        <v>2370000</v>
      </c>
      <c r="Y22" s="16">
        <v>0</v>
      </c>
      <c r="Z22" s="16">
        <v>0</v>
      </c>
      <c r="AA22" s="16">
        <v>0</v>
      </c>
      <c r="AB22" s="16">
        <v>0</v>
      </c>
      <c r="AC22" s="16">
        <v>0</v>
      </c>
      <c r="AD22" s="16">
        <v>1028720.02</v>
      </c>
      <c r="AE22" s="16">
        <v>1028720.02</v>
      </c>
      <c r="AF22" s="16">
        <v>0</v>
      </c>
      <c r="AG22" s="16">
        <v>1028720.02</v>
      </c>
    </row>
    <row r="23" spans="1:33" outlineLevel="4" x14ac:dyDescent="0.25">
      <c r="A23" s="7" t="s">
        <v>67</v>
      </c>
      <c r="B23" s="8" t="s">
        <v>68</v>
      </c>
      <c r="C23" s="7" t="s">
        <v>67</v>
      </c>
      <c r="D23" s="7"/>
      <c r="E23" s="7"/>
      <c r="F23" s="7"/>
      <c r="G23" s="7"/>
      <c r="H23" s="7"/>
      <c r="I23" s="9"/>
      <c r="J23" s="7"/>
      <c r="K23" s="7"/>
      <c r="L23" s="7"/>
      <c r="M23" s="7"/>
      <c r="N23" s="7"/>
      <c r="O23" s="7"/>
      <c r="P23" s="7"/>
      <c r="Q23" s="7"/>
      <c r="R23" s="12">
        <v>0</v>
      </c>
      <c r="S23" s="12">
        <v>2370000</v>
      </c>
      <c r="T23" s="12">
        <v>0</v>
      </c>
      <c r="U23" s="12">
        <f t="shared" si="0"/>
        <v>0</v>
      </c>
      <c r="V23" s="12">
        <v>2370000</v>
      </c>
      <c r="W23" s="12">
        <v>2370000</v>
      </c>
      <c r="X23" s="12">
        <v>2370000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1028720.02</v>
      </c>
      <c r="AE23" s="12">
        <v>1028720.02</v>
      </c>
      <c r="AF23" s="12">
        <v>0</v>
      </c>
      <c r="AG23" s="12">
        <v>1028720.02</v>
      </c>
    </row>
    <row r="24" spans="1:33" s="11" customFormat="1" outlineLevel="2" x14ac:dyDescent="0.25">
      <c r="A24" s="13" t="s">
        <v>69</v>
      </c>
      <c r="B24" s="14" t="s">
        <v>70</v>
      </c>
      <c r="C24" s="13" t="s">
        <v>69</v>
      </c>
      <c r="D24" s="13"/>
      <c r="E24" s="13"/>
      <c r="F24" s="13"/>
      <c r="G24" s="13"/>
      <c r="H24" s="13"/>
      <c r="I24" s="15"/>
      <c r="J24" s="13"/>
      <c r="K24" s="13"/>
      <c r="L24" s="13"/>
      <c r="M24" s="13"/>
      <c r="N24" s="13"/>
      <c r="O24" s="13"/>
      <c r="P24" s="13"/>
      <c r="Q24" s="13"/>
      <c r="R24" s="16">
        <v>0</v>
      </c>
      <c r="S24" s="16">
        <v>1050000</v>
      </c>
      <c r="T24" s="16">
        <v>0</v>
      </c>
      <c r="U24" s="16">
        <f t="shared" si="0"/>
        <v>0</v>
      </c>
      <c r="V24" s="16">
        <v>1050000</v>
      </c>
      <c r="W24" s="16">
        <v>1050000</v>
      </c>
      <c r="X24" s="16">
        <v>1050000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448527.78</v>
      </c>
      <c r="AE24" s="16">
        <v>448527.78</v>
      </c>
      <c r="AF24" s="16">
        <v>0</v>
      </c>
      <c r="AG24" s="16">
        <v>448527.78</v>
      </c>
    </row>
    <row r="25" spans="1:33" ht="39.6" outlineLevel="4" x14ac:dyDescent="0.25">
      <c r="A25" s="7" t="s">
        <v>71</v>
      </c>
      <c r="B25" s="8" t="s">
        <v>72</v>
      </c>
      <c r="C25" s="7" t="s">
        <v>71</v>
      </c>
      <c r="D25" s="7"/>
      <c r="E25" s="7"/>
      <c r="F25" s="7"/>
      <c r="G25" s="7"/>
      <c r="H25" s="7"/>
      <c r="I25" s="9"/>
      <c r="J25" s="7"/>
      <c r="K25" s="7"/>
      <c r="L25" s="7"/>
      <c r="M25" s="7"/>
      <c r="N25" s="7"/>
      <c r="O25" s="7"/>
      <c r="P25" s="7"/>
      <c r="Q25" s="7"/>
      <c r="R25" s="12">
        <v>0</v>
      </c>
      <c r="S25" s="12">
        <v>1050000</v>
      </c>
      <c r="T25" s="12">
        <v>0</v>
      </c>
      <c r="U25" s="12">
        <f t="shared" si="0"/>
        <v>0</v>
      </c>
      <c r="V25" s="12">
        <v>1050000</v>
      </c>
      <c r="W25" s="12">
        <v>1050000</v>
      </c>
      <c r="X25" s="12">
        <v>1050000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448527.78</v>
      </c>
      <c r="AE25" s="12">
        <v>448527.78</v>
      </c>
      <c r="AF25" s="12">
        <v>0</v>
      </c>
      <c r="AG25" s="12">
        <v>448527.78</v>
      </c>
    </row>
    <row r="26" spans="1:33" s="11" customFormat="1" ht="52.8" outlineLevel="2" x14ac:dyDescent="0.25">
      <c r="A26" s="13" t="s">
        <v>27</v>
      </c>
      <c r="B26" s="14" t="s">
        <v>28</v>
      </c>
      <c r="C26" s="13" t="s">
        <v>27</v>
      </c>
      <c r="D26" s="13"/>
      <c r="E26" s="13"/>
      <c r="F26" s="13"/>
      <c r="G26" s="13"/>
      <c r="H26" s="13"/>
      <c r="I26" s="15"/>
      <c r="J26" s="13"/>
      <c r="K26" s="13"/>
      <c r="L26" s="13"/>
      <c r="M26" s="13"/>
      <c r="N26" s="13"/>
      <c r="O26" s="13"/>
      <c r="P26" s="13"/>
      <c r="Q26" s="13"/>
      <c r="R26" s="16">
        <v>0</v>
      </c>
      <c r="S26" s="16">
        <v>1995000</v>
      </c>
      <c r="T26" s="16">
        <v>45331.18</v>
      </c>
      <c r="U26" s="16">
        <f t="shared" si="0"/>
        <v>45331.179999999935</v>
      </c>
      <c r="V26" s="16">
        <v>2040331.18</v>
      </c>
      <c r="W26" s="16">
        <v>2040331.18</v>
      </c>
      <c r="X26" s="16">
        <v>2040331.18</v>
      </c>
      <c r="Y26" s="16">
        <v>0</v>
      </c>
      <c r="Z26" s="16">
        <v>0</v>
      </c>
      <c r="AA26" s="16">
        <v>0</v>
      </c>
      <c r="AB26" s="16">
        <v>0</v>
      </c>
      <c r="AC26" s="16">
        <v>0</v>
      </c>
      <c r="AD26" s="16">
        <v>535535.26</v>
      </c>
      <c r="AE26" s="16">
        <v>535535.26</v>
      </c>
      <c r="AF26" s="16">
        <v>0</v>
      </c>
      <c r="AG26" s="16">
        <v>535535.26</v>
      </c>
    </row>
    <row r="27" spans="1:33" ht="92.4" outlineLevel="4" x14ac:dyDescent="0.25">
      <c r="A27" s="7" t="s">
        <v>29</v>
      </c>
      <c r="B27" s="8" t="s">
        <v>30</v>
      </c>
      <c r="C27" s="7" t="s">
        <v>29</v>
      </c>
      <c r="D27" s="7"/>
      <c r="E27" s="7"/>
      <c r="F27" s="7"/>
      <c r="G27" s="7"/>
      <c r="H27" s="7"/>
      <c r="I27" s="9"/>
      <c r="J27" s="7"/>
      <c r="K27" s="7"/>
      <c r="L27" s="7"/>
      <c r="M27" s="7"/>
      <c r="N27" s="7"/>
      <c r="O27" s="7"/>
      <c r="P27" s="7"/>
      <c r="Q27" s="7"/>
      <c r="R27" s="12">
        <v>0</v>
      </c>
      <c r="S27" s="12">
        <v>1995000</v>
      </c>
      <c r="T27" s="12">
        <v>45331.18</v>
      </c>
      <c r="U27" s="12">
        <f t="shared" si="0"/>
        <v>45331.179999999935</v>
      </c>
      <c r="V27" s="12">
        <v>2040331.18</v>
      </c>
      <c r="W27" s="12">
        <v>2040331.18</v>
      </c>
      <c r="X27" s="12">
        <v>2040331.18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535535.26</v>
      </c>
      <c r="AE27" s="12">
        <v>535535.26</v>
      </c>
      <c r="AF27" s="12">
        <v>0</v>
      </c>
      <c r="AG27" s="12">
        <v>535535.26</v>
      </c>
    </row>
    <row r="28" spans="1:33" s="11" customFormat="1" ht="26.4" outlineLevel="2" x14ac:dyDescent="0.25">
      <c r="A28" s="13" t="s">
        <v>73</v>
      </c>
      <c r="B28" s="14" t="s">
        <v>74</v>
      </c>
      <c r="C28" s="13" t="s">
        <v>73</v>
      </c>
      <c r="D28" s="13"/>
      <c r="E28" s="13"/>
      <c r="F28" s="13"/>
      <c r="G28" s="13"/>
      <c r="H28" s="13"/>
      <c r="I28" s="15"/>
      <c r="J28" s="13"/>
      <c r="K28" s="13"/>
      <c r="L28" s="13"/>
      <c r="M28" s="13"/>
      <c r="N28" s="13"/>
      <c r="O28" s="13"/>
      <c r="P28" s="13"/>
      <c r="Q28" s="13"/>
      <c r="R28" s="16">
        <v>0</v>
      </c>
      <c r="S28" s="16">
        <v>430000</v>
      </c>
      <c r="T28" s="16">
        <v>0</v>
      </c>
      <c r="U28" s="16">
        <f t="shared" si="0"/>
        <v>0</v>
      </c>
      <c r="V28" s="16">
        <v>430000</v>
      </c>
      <c r="W28" s="16">
        <v>430000</v>
      </c>
      <c r="X28" s="16">
        <v>430000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359948.85</v>
      </c>
      <c r="AE28" s="16">
        <v>359948.85</v>
      </c>
      <c r="AF28" s="16">
        <v>0</v>
      </c>
      <c r="AG28" s="16">
        <v>359948.85</v>
      </c>
    </row>
    <row r="29" spans="1:33" ht="26.4" outlineLevel="4" x14ac:dyDescent="0.25">
      <c r="A29" s="7" t="s">
        <v>75</v>
      </c>
      <c r="B29" s="8" t="s">
        <v>76</v>
      </c>
      <c r="C29" s="7" t="s">
        <v>75</v>
      </c>
      <c r="D29" s="7"/>
      <c r="E29" s="7"/>
      <c r="F29" s="7"/>
      <c r="G29" s="7"/>
      <c r="H29" s="7"/>
      <c r="I29" s="9"/>
      <c r="J29" s="7"/>
      <c r="K29" s="7"/>
      <c r="L29" s="7"/>
      <c r="M29" s="7"/>
      <c r="N29" s="7"/>
      <c r="O29" s="7"/>
      <c r="P29" s="7"/>
      <c r="Q29" s="7"/>
      <c r="R29" s="12">
        <v>0</v>
      </c>
      <c r="S29" s="12">
        <v>430000</v>
      </c>
      <c r="T29" s="12">
        <v>0</v>
      </c>
      <c r="U29" s="12">
        <f t="shared" si="0"/>
        <v>0</v>
      </c>
      <c r="V29" s="12">
        <v>430000</v>
      </c>
      <c r="W29" s="12">
        <v>430000</v>
      </c>
      <c r="X29" s="12">
        <v>430000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359948.85</v>
      </c>
      <c r="AE29" s="12">
        <v>359948.85</v>
      </c>
      <c r="AF29" s="12">
        <v>0</v>
      </c>
      <c r="AG29" s="12">
        <v>359948.85</v>
      </c>
    </row>
    <row r="30" spans="1:33" s="11" customFormat="1" ht="26.4" outlineLevel="2" x14ac:dyDescent="0.25">
      <c r="A30" s="13" t="s">
        <v>31</v>
      </c>
      <c r="B30" s="14" t="s">
        <v>32</v>
      </c>
      <c r="C30" s="13" t="s">
        <v>31</v>
      </c>
      <c r="D30" s="13"/>
      <c r="E30" s="13"/>
      <c r="F30" s="13"/>
      <c r="G30" s="13"/>
      <c r="H30" s="13"/>
      <c r="I30" s="15"/>
      <c r="J30" s="13"/>
      <c r="K30" s="13"/>
      <c r="L30" s="13"/>
      <c r="M30" s="13"/>
      <c r="N30" s="13"/>
      <c r="O30" s="13"/>
      <c r="P30" s="13"/>
      <c r="Q30" s="13"/>
      <c r="R30" s="16">
        <v>0</v>
      </c>
      <c r="S30" s="16">
        <v>4434475</v>
      </c>
      <c r="T30" s="16">
        <v>63014</v>
      </c>
      <c r="U30" s="16">
        <f t="shared" si="0"/>
        <v>63014</v>
      </c>
      <c r="V30" s="16">
        <v>4497489</v>
      </c>
      <c r="W30" s="16">
        <v>4497489</v>
      </c>
      <c r="X30" s="16">
        <v>4497489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2066081.76</v>
      </c>
      <c r="AE30" s="16">
        <v>2066081.76</v>
      </c>
      <c r="AF30" s="16">
        <v>0</v>
      </c>
      <c r="AG30" s="16">
        <v>2066081.76</v>
      </c>
    </row>
    <row r="31" spans="1:33" outlineLevel="4" x14ac:dyDescent="0.25">
      <c r="A31" s="7" t="s">
        <v>33</v>
      </c>
      <c r="B31" s="8" t="s">
        <v>34</v>
      </c>
      <c r="C31" s="7" t="s">
        <v>33</v>
      </c>
      <c r="D31" s="7"/>
      <c r="E31" s="7"/>
      <c r="F31" s="7"/>
      <c r="G31" s="7"/>
      <c r="H31" s="7"/>
      <c r="I31" s="9"/>
      <c r="J31" s="7"/>
      <c r="K31" s="7"/>
      <c r="L31" s="7"/>
      <c r="M31" s="7"/>
      <c r="N31" s="7"/>
      <c r="O31" s="7"/>
      <c r="P31" s="7"/>
      <c r="Q31" s="7"/>
      <c r="R31" s="12">
        <v>0</v>
      </c>
      <c r="S31" s="12">
        <v>3640000</v>
      </c>
      <c r="T31" s="12">
        <v>0</v>
      </c>
      <c r="U31" s="12">
        <f t="shared" si="0"/>
        <v>0</v>
      </c>
      <c r="V31" s="12">
        <v>3640000</v>
      </c>
      <c r="W31" s="12">
        <v>3640000</v>
      </c>
      <c r="X31" s="12">
        <v>3640000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1476750.5</v>
      </c>
      <c r="AE31" s="12">
        <v>1476750.5</v>
      </c>
      <c r="AF31" s="12">
        <v>0</v>
      </c>
      <c r="AG31" s="12">
        <v>1476750.5</v>
      </c>
    </row>
    <row r="32" spans="1:33" outlineLevel="4" x14ac:dyDescent="0.25">
      <c r="A32" s="7" t="s">
        <v>35</v>
      </c>
      <c r="B32" s="8" t="s">
        <v>36</v>
      </c>
      <c r="C32" s="7" t="s">
        <v>35</v>
      </c>
      <c r="D32" s="7"/>
      <c r="E32" s="7"/>
      <c r="F32" s="7"/>
      <c r="G32" s="7"/>
      <c r="H32" s="7"/>
      <c r="I32" s="9"/>
      <c r="J32" s="7"/>
      <c r="K32" s="7"/>
      <c r="L32" s="7"/>
      <c r="M32" s="7"/>
      <c r="N32" s="7"/>
      <c r="O32" s="7"/>
      <c r="P32" s="7"/>
      <c r="Q32" s="7"/>
      <c r="R32" s="12">
        <v>0</v>
      </c>
      <c r="S32" s="12">
        <v>794475</v>
      </c>
      <c r="T32" s="12">
        <v>63014</v>
      </c>
      <c r="U32" s="12">
        <f t="shared" si="0"/>
        <v>63014</v>
      </c>
      <c r="V32" s="12">
        <v>857489</v>
      </c>
      <c r="W32" s="12">
        <v>857489</v>
      </c>
      <c r="X32" s="12">
        <v>857489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589331.26</v>
      </c>
      <c r="AE32" s="12">
        <v>589331.26</v>
      </c>
      <c r="AF32" s="12">
        <v>0</v>
      </c>
      <c r="AG32" s="12">
        <v>589331.26</v>
      </c>
    </row>
    <row r="33" spans="1:33" s="11" customFormat="1" ht="26.4" outlineLevel="2" x14ac:dyDescent="0.25">
      <c r="A33" s="13" t="s">
        <v>37</v>
      </c>
      <c r="B33" s="14" t="s">
        <v>38</v>
      </c>
      <c r="C33" s="13" t="s">
        <v>37</v>
      </c>
      <c r="D33" s="13"/>
      <c r="E33" s="13"/>
      <c r="F33" s="13"/>
      <c r="G33" s="13"/>
      <c r="H33" s="13"/>
      <c r="I33" s="15"/>
      <c r="J33" s="13"/>
      <c r="K33" s="13"/>
      <c r="L33" s="13"/>
      <c r="M33" s="13"/>
      <c r="N33" s="13"/>
      <c r="O33" s="13"/>
      <c r="P33" s="13"/>
      <c r="Q33" s="13"/>
      <c r="R33" s="16">
        <v>0</v>
      </c>
      <c r="S33" s="16">
        <v>700000</v>
      </c>
      <c r="T33" s="16">
        <v>38395.81</v>
      </c>
      <c r="U33" s="16">
        <f t="shared" si="0"/>
        <v>38395.810000000056</v>
      </c>
      <c r="V33" s="16">
        <v>738395.81</v>
      </c>
      <c r="W33" s="16">
        <v>738395.81</v>
      </c>
      <c r="X33" s="16">
        <v>738395.81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194663.75</v>
      </c>
      <c r="AE33" s="16">
        <v>194663.75</v>
      </c>
      <c r="AF33" s="16">
        <v>0</v>
      </c>
      <c r="AG33" s="16">
        <v>194663.75</v>
      </c>
    </row>
    <row r="34" spans="1:33" ht="79.2" outlineLevel="4" x14ac:dyDescent="0.25">
      <c r="A34" s="7" t="s">
        <v>39</v>
      </c>
      <c r="B34" s="8" t="s">
        <v>40</v>
      </c>
      <c r="C34" s="7" t="s">
        <v>39</v>
      </c>
      <c r="D34" s="7"/>
      <c r="E34" s="7"/>
      <c r="F34" s="7"/>
      <c r="G34" s="7"/>
      <c r="H34" s="7"/>
      <c r="I34" s="9"/>
      <c r="J34" s="7"/>
      <c r="K34" s="7"/>
      <c r="L34" s="7"/>
      <c r="M34" s="7"/>
      <c r="N34" s="7"/>
      <c r="O34" s="7"/>
      <c r="P34" s="7"/>
      <c r="Q34" s="7"/>
      <c r="R34" s="12">
        <v>0</v>
      </c>
      <c r="S34" s="12">
        <v>700000</v>
      </c>
      <c r="T34" s="12">
        <v>-156267.94</v>
      </c>
      <c r="U34" s="12">
        <f t="shared" si="0"/>
        <v>-156267.93999999994</v>
      </c>
      <c r="V34" s="12">
        <v>543732.06000000006</v>
      </c>
      <c r="W34" s="12">
        <v>543732.06000000006</v>
      </c>
      <c r="X34" s="12">
        <v>543732.06000000006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</row>
    <row r="35" spans="1:33" ht="39.6" outlineLevel="4" x14ac:dyDescent="0.25">
      <c r="A35" s="7" t="s">
        <v>41</v>
      </c>
      <c r="B35" s="8" t="s">
        <v>42</v>
      </c>
      <c r="C35" s="7" t="s">
        <v>41</v>
      </c>
      <c r="D35" s="7"/>
      <c r="E35" s="7"/>
      <c r="F35" s="7"/>
      <c r="G35" s="7"/>
      <c r="H35" s="7"/>
      <c r="I35" s="9"/>
      <c r="J35" s="7"/>
      <c r="K35" s="7"/>
      <c r="L35" s="7"/>
      <c r="M35" s="7"/>
      <c r="N35" s="7"/>
      <c r="O35" s="7"/>
      <c r="P35" s="7"/>
      <c r="Q35" s="7"/>
      <c r="R35" s="12">
        <v>0</v>
      </c>
      <c r="S35" s="12">
        <v>0</v>
      </c>
      <c r="T35" s="12">
        <v>194663.75</v>
      </c>
      <c r="U35" s="12">
        <f t="shared" si="0"/>
        <v>194663.75</v>
      </c>
      <c r="V35" s="12">
        <v>194663.75</v>
      </c>
      <c r="W35" s="12">
        <v>194663.75</v>
      </c>
      <c r="X35" s="12">
        <v>194663.75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194663.75</v>
      </c>
      <c r="AE35" s="12">
        <v>194663.75</v>
      </c>
      <c r="AF35" s="12">
        <v>0</v>
      </c>
      <c r="AG35" s="12">
        <v>194663.75</v>
      </c>
    </row>
    <row r="36" spans="1:33" s="11" customFormat="1" ht="26.4" outlineLevel="2" x14ac:dyDescent="0.25">
      <c r="A36" s="13" t="s">
        <v>43</v>
      </c>
      <c r="B36" s="14" t="s">
        <v>44</v>
      </c>
      <c r="C36" s="13" t="s">
        <v>43</v>
      </c>
      <c r="D36" s="13"/>
      <c r="E36" s="13"/>
      <c r="F36" s="13"/>
      <c r="G36" s="13"/>
      <c r="H36" s="13"/>
      <c r="I36" s="15"/>
      <c r="J36" s="13"/>
      <c r="K36" s="13"/>
      <c r="L36" s="13"/>
      <c r="M36" s="13"/>
      <c r="N36" s="13"/>
      <c r="O36" s="13"/>
      <c r="P36" s="13"/>
      <c r="Q36" s="13"/>
      <c r="R36" s="16">
        <v>0</v>
      </c>
      <c r="S36" s="16">
        <v>1500000</v>
      </c>
      <c r="T36" s="16">
        <v>34638.160000000003</v>
      </c>
      <c r="U36" s="16">
        <f t="shared" si="0"/>
        <v>34638.159999999916</v>
      </c>
      <c r="V36" s="16">
        <v>1534638.16</v>
      </c>
      <c r="W36" s="16">
        <v>1534638.16</v>
      </c>
      <c r="X36" s="16">
        <v>1534638.16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1073535.53</v>
      </c>
      <c r="AE36" s="16">
        <v>1073535.53</v>
      </c>
      <c r="AF36" s="16">
        <v>0</v>
      </c>
      <c r="AG36" s="16">
        <v>1073535.53</v>
      </c>
    </row>
    <row r="37" spans="1:33" ht="26.4" outlineLevel="3" x14ac:dyDescent="0.25">
      <c r="A37" s="7" t="s">
        <v>43</v>
      </c>
      <c r="B37" s="8" t="s">
        <v>77</v>
      </c>
      <c r="C37" s="7" t="s">
        <v>43</v>
      </c>
      <c r="D37" s="7"/>
      <c r="E37" s="7"/>
      <c r="F37" s="7"/>
      <c r="G37" s="7"/>
      <c r="H37" s="7"/>
      <c r="I37" s="9"/>
      <c r="J37" s="7"/>
      <c r="K37" s="7"/>
      <c r="L37" s="7"/>
      <c r="M37" s="7"/>
      <c r="N37" s="7"/>
      <c r="O37" s="7"/>
      <c r="P37" s="7"/>
      <c r="Q37" s="7"/>
      <c r="R37" s="12">
        <v>0</v>
      </c>
      <c r="S37" s="12">
        <v>1258000</v>
      </c>
      <c r="T37" s="12">
        <v>14638.16</v>
      </c>
      <c r="U37" s="12">
        <f t="shared" si="0"/>
        <v>14638.159999999916</v>
      </c>
      <c r="V37" s="12">
        <v>1272638.1599999999</v>
      </c>
      <c r="W37" s="12">
        <v>1272638.1599999999</v>
      </c>
      <c r="X37" s="12">
        <v>1272638.1599999999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845241</v>
      </c>
      <c r="AE37" s="12">
        <v>845241</v>
      </c>
      <c r="AF37" s="12">
        <v>0</v>
      </c>
      <c r="AG37" s="12">
        <v>845241</v>
      </c>
    </row>
    <row r="38" spans="1:33" ht="26.4" outlineLevel="3" x14ac:dyDescent="0.25">
      <c r="A38" s="7" t="s">
        <v>78</v>
      </c>
      <c r="B38" s="8" t="s">
        <v>79</v>
      </c>
      <c r="C38" s="7" t="s">
        <v>78</v>
      </c>
      <c r="D38" s="7"/>
      <c r="E38" s="7"/>
      <c r="F38" s="7"/>
      <c r="G38" s="7"/>
      <c r="H38" s="7"/>
      <c r="I38" s="9"/>
      <c r="J38" s="7"/>
      <c r="K38" s="7"/>
      <c r="L38" s="7"/>
      <c r="M38" s="7"/>
      <c r="N38" s="7"/>
      <c r="O38" s="7"/>
      <c r="P38" s="7"/>
      <c r="Q38" s="7"/>
      <c r="R38" s="12">
        <v>0</v>
      </c>
      <c r="S38" s="12">
        <v>242000</v>
      </c>
      <c r="T38" s="12">
        <v>20000</v>
      </c>
      <c r="U38" s="12">
        <f t="shared" si="0"/>
        <v>20000</v>
      </c>
      <c r="V38" s="12">
        <v>262000</v>
      </c>
      <c r="W38" s="12">
        <v>262000</v>
      </c>
      <c r="X38" s="12">
        <v>262000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228294.53</v>
      </c>
      <c r="AE38" s="12">
        <v>228294.53</v>
      </c>
      <c r="AF38" s="12">
        <v>0</v>
      </c>
      <c r="AG38" s="12">
        <v>228294.53</v>
      </c>
    </row>
    <row r="39" spans="1:33" s="11" customFormat="1" outlineLevel="1" x14ac:dyDescent="0.25">
      <c r="A39" s="13" t="s">
        <v>45</v>
      </c>
      <c r="B39" s="14" t="s">
        <v>46</v>
      </c>
      <c r="C39" s="13" t="s">
        <v>45</v>
      </c>
      <c r="D39" s="13"/>
      <c r="E39" s="13"/>
      <c r="F39" s="13"/>
      <c r="G39" s="13"/>
      <c r="H39" s="13"/>
      <c r="I39" s="15"/>
      <c r="J39" s="13"/>
      <c r="K39" s="13"/>
      <c r="L39" s="13"/>
      <c r="M39" s="13"/>
      <c r="N39" s="13"/>
      <c r="O39" s="13"/>
      <c r="P39" s="13"/>
      <c r="Q39" s="13"/>
      <c r="R39" s="16">
        <v>0</v>
      </c>
      <c r="S39" s="16">
        <v>512356053.75999999</v>
      </c>
      <c r="T39" s="16">
        <v>83547241.950000003</v>
      </c>
      <c r="U39" s="16">
        <f t="shared" si="0"/>
        <v>83547241.950000048</v>
      </c>
      <c r="V39" s="16">
        <v>595903295.71000004</v>
      </c>
      <c r="W39" s="16">
        <v>595903295.71000004</v>
      </c>
      <c r="X39" s="16">
        <v>595903295.71000004</v>
      </c>
      <c r="Y39" s="16">
        <v>0</v>
      </c>
      <c r="Z39" s="16">
        <v>0</v>
      </c>
      <c r="AA39" s="16">
        <v>0</v>
      </c>
      <c r="AB39" s="16">
        <v>0</v>
      </c>
      <c r="AC39" s="16">
        <v>9102434</v>
      </c>
      <c r="AD39" s="16">
        <v>163348491.58000001</v>
      </c>
      <c r="AE39" s="16">
        <v>154246057.58000001</v>
      </c>
      <c r="AF39" s="16">
        <v>9102434</v>
      </c>
      <c r="AG39" s="16">
        <v>163348491.58000001</v>
      </c>
    </row>
    <row r="40" spans="1:33" s="11" customFormat="1" ht="39.6" outlineLevel="2" x14ac:dyDescent="0.25">
      <c r="A40" s="13" t="s">
        <v>47</v>
      </c>
      <c r="B40" s="14" t="s">
        <v>48</v>
      </c>
      <c r="C40" s="13" t="s">
        <v>47</v>
      </c>
      <c r="D40" s="13"/>
      <c r="E40" s="13"/>
      <c r="F40" s="13"/>
      <c r="G40" s="13"/>
      <c r="H40" s="13"/>
      <c r="I40" s="15"/>
      <c r="J40" s="13"/>
      <c r="K40" s="13"/>
      <c r="L40" s="13"/>
      <c r="M40" s="13"/>
      <c r="N40" s="13"/>
      <c r="O40" s="13"/>
      <c r="P40" s="13"/>
      <c r="Q40" s="13"/>
      <c r="R40" s="16">
        <v>0</v>
      </c>
      <c r="S40" s="16">
        <v>512356053.75999999</v>
      </c>
      <c r="T40" s="16">
        <v>83610825.129999995</v>
      </c>
      <c r="U40" s="16">
        <f t="shared" si="0"/>
        <v>83610825.129999995</v>
      </c>
      <c r="V40" s="16">
        <v>595966878.88999999</v>
      </c>
      <c r="W40" s="16">
        <v>595966878.88999999</v>
      </c>
      <c r="X40" s="16">
        <v>595966878.88999999</v>
      </c>
      <c r="Y40" s="16">
        <v>0</v>
      </c>
      <c r="Z40" s="16">
        <v>0</v>
      </c>
      <c r="AA40" s="16">
        <v>0</v>
      </c>
      <c r="AB40" s="16">
        <v>0</v>
      </c>
      <c r="AC40" s="16">
        <v>0</v>
      </c>
      <c r="AD40" s="16">
        <v>154309640.75999999</v>
      </c>
      <c r="AE40" s="16">
        <v>154309640.75999999</v>
      </c>
      <c r="AF40" s="16">
        <v>0</v>
      </c>
      <c r="AG40" s="16">
        <v>154309640.75999999</v>
      </c>
    </row>
    <row r="41" spans="1:33" ht="26.4" outlineLevel="3" x14ac:dyDescent="0.25">
      <c r="A41" s="7" t="s">
        <v>49</v>
      </c>
      <c r="B41" s="8" t="s">
        <v>50</v>
      </c>
      <c r="C41" s="7" t="s">
        <v>49</v>
      </c>
      <c r="D41" s="7"/>
      <c r="E41" s="7"/>
      <c r="F41" s="7"/>
      <c r="G41" s="7"/>
      <c r="H41" s="7"/>
      <c r="I41" s="9"/>
      <c r="J41" s="7"/>
      <c r="K41" s="7"/>
      <c r="L41" s="7"/>
      <c r="M41" s="7"/>
      <c r="N41" s="7"/>
      <c r="O41" s="7"/>
      <c r="P41" s="7"/>
      <c r="Q41" s="7"/>
      <c r="R41" s="12">
        <v>0</v>
      </c>
      <c r="S41" s="12">
        <v>21686027</v>
      </c>
      <c r="T41" s="12">
        <v>1328040</v>
      </c>
      <c r="U41" s="12">
        <f t="shared" si="0"/>
        <v>1328040</v>
      </c>
      <c r="V41" s="12">
        <v>23014067</v>
      </c>
      <c r="W41" s="12">
        <v>23014067</v>
      </c>
      <c r="X41" s="12">
        <v>23014067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11285694</v>
      </c>
      <c r="AE41" s="12">
        <v>11285694</v>
      </c>
      <c r="AF41" s="12">
        <v>0</v>
      </c>
      <c r="AG41" s="12">
        <v>11285694</v>
      </c>
    </row>
    <row r="42" spans="1:33" ht="26.4" outlineLevel="3" x14ac:dyDescent="0.25">
      <c r="A42" s="7" t="s">
        <v>51</v>
      </c>
      <c r="B42" s="8" t="s">
        <v>52</v>
      </c>
      <c r="C42" s="7" t="s">
        <v>51</v>
      </c>
      <c r="D42" s="7"/>
      <c r="E42" s="7"/>
      <c r="F42" s="7"/>
      <c r="G42" s="7"/>
      <c r="H42" s="7"/>
      <c r="I42" s="9"/>
      <c r="J42" s="7"/>
      <c r="K42" s="7"/>
      <c r="L42" s="7"/>
      <c r="M42" s="7"/>
      <c r="N42" s="7"/>
      <c r="O42" s="7"/>
      <c r="P42" s="7"/>
      <c r="Q42" s="7"/>
      <c r="R42" s="12">
        <v>0</v>
      </c>
      <c r="S42" s="12">
        <v>224206787.44999999</v>
      </c>
      <c r="T42" s="12">
        <v>40595858.130000003</v>
      </c>
      <c r="U42" s="12">
        <f t="shared" si="0"/>
        <v>40595858.130000025</v>
      </c>
      <c r="V42" s="12">
        <v>264802645.58000001</v>
      </c>
      <c r="W42" s="12">
        <v>264802645.58000001</v>
      </c>
      <c r="X42" s="12">
        <v>264802645.58000001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12982586.5</v>
      </c>
      <c r="AE42" s="12">
        <v>12982586.5</v>
      </c>
      <c r="AF42" s="12">
        <v>0</v>
      </c>
      <c r="AG42" s="12">
        <v>12982586.5</v>
      </c>
    </row>
    <row r="43" spans="1:33" ht="26.4" outlineLevel="3" x14ac:dyDescent="0.25">
      <c r="A43" s="7" t="s">
        <v>80</v>
      </c>
      <c r="B43" s="8" t="s">
        <v>81</v>
      </c>
      <c r="C43" s="7" t="s">
        <v>80</v>
      </c>
      <c r="D43" s="7"/>
      <c r="E43" s="7"/>
      <c r="F43" s="7"/>
      <c r="G43" s="7"/>
      <c r="H43" s="7"/>
      <c r="I43" s="9"/>
      <c r="J43" s="7"/>
      <c r="K43" s="7"/>
      <c r="L43" s="7"/>
      <c r="M43" s="7"/>
      <c r="N43" s="7"/>
      <c r="O43" s="7"/>
      <c r="P43" s="7"/>
      <c r="Q43" s="7"/>
      <c r="R43" s="12">
        <v>0</v>
      </c>
      <c r="S43" s="12">
        <v>228401965.90000001</v>
      </c>
      <c r="T43" s="12">
        <v>12344420</v>
      </c>
      <c r="U43" s="12">
        <f t="shared" si="0"/>
        <v>12344420</v>
      </c>
      <c r="V43" s="12">
        <v>240746385.90000001</v>
      </c>
      <c r="W43" s="12">
        <v>240746385.90000001</v>
      </c>
      <c r="X43" s="12">
        <v>240746385.90000001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112115927.53</v>
      </c>
      <c r="AE43" s="12">
        <v>112115927.53</v>
      </c>
      <c r="AF43" s="12">
        <v>0</v>
      </c>
      <c r="AG43" s="12">
        <v>112115927.53</v>
      </c>
    </row>
    <row r="44" spans="1:33" outlineLevel="3" x14ac:dyDescent="0.25">
      <c r="A44" s="7" t="s">
        <v>53</v>
      </c>
      <c r="B44" s="8" t="s">
        <v>54</v>
      </c>
      <c r="C44" s="7" t="s">
        <v>53</v>
      </c>
      <c r="D44" s="7"/>
      <c r="E44" s="7"/>
      <c r="F44" s="7"/>
      <c r="G44" s="7"/>
      <c r="H44" s="7"/>
      <c r="I44" s="9"/>
      <c r="J44" s="7"/>
      <c r="K44" s="7"/>
      <c r="L44" s="7"/>
      <c r="M44" s="7"/>
      <c r="N44" s="7"/>
      <c r="O44" s="7"/>
      <c r="P44" s="7"/>
      <c r="Q44" s="7"/>
      <c r="R44" s="12">
        <v>0</v>
      </c>
      <c r="S44" s="12">
        <v>38061273.409999996</v>
      </c>
      <c r="T44" s="12">
        <v>29342507</v>
      </c>
      <c r="U44" s="12">
        <f t="shared" si="0"/>
        <v>29342507</v>
      </c>
      <c r="V44" s="12">
        <v>67403780.409999996</v>
      </c>
      <c r="W44" s="12">
        <v>67403780.409999996</v>
      </c>
      <c r="X44" s="12">
        <v>67403780.409999996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17925432.73</v>
      </c>
      <c r="AE44" s="12">
        <v>17925432.73</v>
      </c>
      <c r="AF44" s="12">
        <v>0</v>
      </c>
      <c r="AG44" s="12">
        <v>17925432.73</v>
      </c>
    </row>
    <row r="45" spans="1:33" ht="52.8" outlineLevel="2" x14ac:dyDescent="0.25">
      <c r="A45" s="7" t="s">
        <v>55</v>
      </c>
      <c r="B45" s="8" t="s">
        <v>56</v>
      </c>
      <c r="C45" s="7" t="s">
        <v>55</v>
      </c>
      <c r="D45" s="7"/>
      <c r="E45" s="7"/>
      <c r="F45" s="7"/>
      <c r="G45" s="7"/>
      <c r="H45" s="7"/>
      <c r="I45" s="9"/>
      <c r="J45" s="7"/>
      <c r="K45" s="7"/>
      <c r="L45" s="7"/>
      <c r="M45" s="7"/>
      <c r="N45" s="7"/>
      <c r="O45" s="7"/>
      <c r="P45" s="7"/>
      <c r="Q45" s="7"/>
      <c r="R45" s="12">
        <v>0</v>
      </c>
      <c r="S45" s="12">
        <v>0</v>
      </c>
      <c r="T45" s="12">
        <v>-63583.18</v>
      </c>
      <c r="U45" s="12">
        <f t="shared" si="0"/>
        <v>-63583.18</v>
      </c>
      <c r="V45" s="12">
        <v>-63583.18</v>
      </c>
      <c r="W45" s="12">
        <v>-63583.18</v>
      </c>
      <c r="X45" s="12">
        <v>-63583.18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-63583.18</v>
      </c>
      <c r="AE45" s="12">
        <v>-63583.18</v>
      </c>
      <c r="AF45" s="12">
        <v>0</v>
      </c>
      <c r="AG45" s="12">
        <v>-63583.18</v>
      </c>
    </row>
    <row r="46" spans="1:33" s="11" customFormat="1" ht="12.75" customHeight="1" x14ac:dyDescent="0.25">
      <c r="A46" s="25" t="s">
        <v>57</v>
      </c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17"/>
      <c r="M46" s="17"/>
      <c r="N46" s="17"/>
      <c r="O46" s="17"/>
      <c r="P46" s="17"/>
      <c r="Q46" s="17"/>
      <c r="R46" s="18">
        <v>0</v>
      </c>
      <c r="S46" s="18">
        <v>687011338.75999999</v>
      </c>
      <c r="T46" s="18">
        <v>83875381.590000004</v>
      </c>
      <c r="U46" s="16">
        <f t="shared" si="0"/>
        <v>83875381.590000033</v>
      </c>
      <c r="V46" s="18">
        <v>770886720.35000002</v>
      </c>
      <c r="W46" s="18">
        <v>770886720.35000002</v>
      </c>
      <c r="X46" s="18">
        <v>770886720.35000002</v>
      </c>
      <c r="Y46" s="18">
        <v>0</v>
      </c>
      <c r="Z46" s="18">
        <v>0</v>
      </c>
      <c r="AA46" s="18">
        <v>0</v>
      </c>
      <c r="AB46" s="18">
        <v>0</v>
      </c>
      <c r="AC46" s="18">
        <v>9105518</v>
      </c>
      <c r="AD46" s="18">
        <v>229622123.81999999</v>
      </c>
      <c r="AE46" s="18">
        <v>220516605.81999999</v>
      </c>
      <c r="AF46" s="18">
        <v>9105518</v>
      </c>
      <c r="AG46" s="18">
        <v>229622123.81999999</v>
      </c>
    </row>
    <row r="47" spans="1:33" ht="12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</row>
    <row r="48" spans="1:33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3"/>
    </row>
  </sheetData>
  <mergeCells count="32">
    <mergeCell ref="A3:AG3"/>
    <mergeCell ref="A7:AG7"/>
    <mergeCell ref="A8:A9"/>
    <mergeCell ref="B8:B9"/>
    <mergeCell ref="C8:C9"/>
    <mergeCell ref="D8:D9"/>
    <mergeCell ref="E8:E9"/>
    <mergeCell ref="F8:F9"/>
    <mergeCell ref="G8:G9"/>
    <mergeCell ref="H8:H9"/>
    <mergeCell ref="I8:K8"/>
    <mergeCell ref="L8:N8"/>
    <mergeCell ref="O8:O9"/>
    <mergeCell ref="P8:P9"/>
    <mergeCell ref="Q8:Q9"/>
    <mergeCell ref="R8:R9"/>
    <mergeCell ref="A48:AF48"/>
    <mergeCell ref="A4:AG5"/>
    <mergeCell ref="U1:V2"/>
    <mergeCell ref="U8:U9"/>
    <mergeCell ref="AF8:AG8"/>
    <mergeCell ref="A46:K46"/>
    <mergeCell ref="Y8:Y9"/>
    <mergeCell ref="Z8:Z9"/>
    <mergeCell ref="AA8:AA9"/>
    <mergeCell ref="AB8:AB9"/>
    <mergeCell ref="AC8:AE8"/>
    <mergeCell ref="S8:S9"/>
    <mergeCell ref="V8:V9"/>
    <mergeCell ref="W8:W9"/>
    <mergeCell ref="X8:X9"/>
    <mergeCell ref="A6:AG6"/>
  </mergeCells>
  <pageMargins left="0.39370078740157483" right="0.39370078740157483" top="0.59055118110236227" bottom="0.59055118110236227" header="0.39370078740157483" footer="0.39370078740157483"/>
  <pageSetup paperSize="9" scale="81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31.05.2023&lt;/string&gt;&#10;  &lt;/DateInfo&gt;&#10;  &lt;Code&gt;SQUERY_INFO_ISP_INC&lt;/Code&gt;&#10;  &lt;ObjectCode&gt;SQUERY_INFO_ISP_INC&lt;/ObjectCode&gt;&#10;  &lt;DocName&gt;Вариант (новый от 02.02.2021 10_42_30)(Аналитический отчет по исполнению доходов с произвольной группировкой)&lt;/DocName&gt;&#10;  &lt;VariantName&gt;Вариант (новый от 02.02.2021 10:42:30)&lt;/VariantName&gt;&#10;  &lt;VariantLink&gt;59138371&lt;/VariantLink&gt;&#10;  &lt;SvodReportLink xsi:nil=&quot;true&quot; /&gt;&#10;  &lt;ReportLink&gt;423008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BBFC87C-BC11-4190-A2B9-B6144DC0CDA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 (2)</vt:lpstr>
      <vt:lpstr>'Документ (2)'!Заголовки_для_печати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UCHNOV79\User</dc:creator>
  <cp:lastModifiedBy>User-PC</cp:lastModifiedBy>
  <cp:lastPrinted>2023-06-06T13:25:48Z</cp:lastPrinted>
  <dcterms:created xsi:type="dcterms:W3CDTF">2023-06-06T13:17:19Z</dcterms:created>
  <dcterms:modified xsi:type="dcterms:W3CDTF">2023-06-09T10:38:08Z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02.02.2021 10_42_30)(Аналитический отчет по исполнению доходов с произвольной группировкой)</vt:lpwstr>
  </property>
  <property fmtid="{D5CDD505-2E9C-101B-9397-08002B2CF9AE}" pid="3" name="Название отчета">
    <vt:lpwstr>Вариант (новый от 02.02.2021 10_42_30)(4).xlsx</vt:lpwstr>
  </property>
  <property fmtid="{D5CDD505-2E9C-101B-9397-08002B2CF9AE}" pid="4" name="Версия клиента">
    <vt:lpwstr>22.1.30.11160 (.NET 4.7.2)</vt:lpwstr>
  </property>
  <property fmtid="{D5CDD505-2E9C-101B-9397-08002B2CF9AE}" pid="5" name="Версия базы">
    <vt:lpwstr>22.1.1542.1015757002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bks_2023_mo</vt:lpwstr>
  </property>
  <property fmtid="{D5CDD505-2E9C-101B-9397-08002B2CF9AE}" pid="9" name="Пользователь">
    <vt:lpwstr>user_24_4</vt:lpwstr>
  </property>
  <property fmtid="{D5CDD505-2E9C-101B-9397-08002B2CF9AE}" pid="10" name="Шаблон">
    <vt:lpwstr>SQR_INFO_ISP_BUDG_INC.XLT</vt:lpwstr>
  </property>
  <property fmtid="{D5CDD505-2E9C-101B-9397-08002B2CF9AE}" pid="11" name="Локальная база">
    <vt:lpwstr>используется</vt:lpwstr>
  </property>
</Properties>
</file>