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февраль\"/>
    </mc:Choice>
  </mc:AlternateContent>
  <xr:revisionPtr revIDLastSave="0" documentId="13_ncr:1_{BB6805DF-EB84-4669-8C67-C274DB80E8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2)" sheetId="3" r:id="rId1"/>
  </sheets>
  <definedNames>
    <definedName name="_xlnm.Print_Titles" localSheetId="0">'Документ (2)'!$6:$7</definedName>
  </definedNames>
  <calcPr calcId="191029"/>
</workbook>
</file>

<file path=xl/calcChain.xml><?xml version="1.0" encoding="utf-8"?>
<calcChain xmlns="http://schemas.openxmlformats.org/spreadsheetml/2006/main">
  <c r="Q17" i="3" l="1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9" i="3"/>
  <c r="Q10" i="3"/>
  <c r="Q11" i="3"/>
  <c r="Q12" i="3"/>
  <c r="Q13" i="3"/>
  <c r="Q14" i="3"/>
  <c r="Q15" i="3"/>
  <c r="Q16" i="3"/>
  <c r="Q8" i="3"/>
</calcChain>
</file>

<file path=xl/sharedStrings.xml><?xml version="1.0" encoding="utf-8"?>
<sst xmlns="http://schemas.openxmlformats.org/spreadsheetml/2006/main" count="121" uniqueCount="69">
  <si>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</si>
  <si>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</si>
  <si>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</si>
  <si>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</si>
  <si>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</si>
  <si>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</si>
  <si>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</si>
  <si>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</si>
  <si>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</si>
  <si>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</si>
  <si>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</si>
  <si>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</si>
  <si>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</si>
  <si>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</si>
  <si>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</si>
  <si>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</si>
  <si>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</si>
  <si>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00010300000000000000</t>
  </si>
  <si>
    <t xml:space="preserve">          НАЛОГИ НА ТОВАРЫ (РАБОТЫ, УСЛУГИ), РЕАЛИЗУЕМЫЕ НА ТЕРРИТОРИИ РОССИЙСКОЙ ФЕДЕРАЦИИ</t>
  </si>
  <si>
    <t>00010302000000000000</t>
  </si>
  <si>
    <t xml:space="preserve">              Акцизы по подакцизным товарам (продукции), производимым на территории Российской Федерации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</si>
  <si>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</si>
  <si>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</si>
  <si>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</si>
  <si>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</si>
  <si>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</si>
  <si>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</si>
  <si>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</si>
  <si>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</si>
  <si>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</si>
  <si>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</si>
  <si>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00011300000000000000</t>
  </si>
  <si>
    <t xml:space="preserve">          ДОХОДЫ ОТ ОКАЗАНИЯ ПЛАТНЫХ УСЛУГ И КОМПЕНСАЦИИ ЗАТРАТ ГОСУДАРСТВА</t>
  </si>
  <si>
    <t>00011301000000000000</t>
  </si>
  <si>
    <t xml:space="preserve">              Доходы от оказания платных услуг (работ)</t>
  </si>
  <si>
    <t>00011400000000000000</t>
  </si>
  <si>
    <t xml:space="preserve">          ДОХОДЫ ОТ ПРОДАЖИ МАТЕРИАЛЬНЫХ И НЕМАТЕРИАЛЬНЫХ АКТИВОВ</t>
  </si>
  <si>
    <t>00011402000000000000</t>
  </si>
  <si>
    <t xml:space="preserve">            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</si>
  <si>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00011600000000000000</t>
  </si>
  <si>
    <t xml:space="preserve">          ШТРАФЫ, САНКЦИИ, ВОЗМЕЩЕНИЕ УЩЕРБА</t>
  </si>
  <si>
    <t>00020000000000000000</t>
  </si>
  <si>
    <t xml:space="preserve">        БЕЗВОЗМЕЗДНЫЕ ПОСТУПЛЕНИЯ</t>
  </si>
  <si>
    <t>ИТОГО ДОХОДОВ</t>
  </si>
  <si>
    <t>Бюджет: МР"Юхновский район"</t>
  </si>
  <si>
    <t>00010101000000000000</t>
  </si>
  <si>
    <t xml:space="preserve">              Налог на прибыль организаций</t>
  </si>
  <si>
    <t>00010502000000000000</t>
  </si>
  <si>
    <t xml:space="preserve">              Единый налог на вмененный доход для отдельных видов деятельности</t>
  </si>
  <si>
    <t>00010503000000000000</t>
  </si>
  <si>
    <t xml:space="preserve">              Единый сельскохозяйственный налог</t>
  </si>
  <si>
    <t>00010504000000000000</t>
  </si>
  <si>
    <t xml:space="preserve">              Налог, взимаемый в связи с применением патентной системы налогообложения</t>
  </si>
  <si>
    <t>00010602000000000000</t>
  </si>
  <si>
    <t xml:space="preserve">              Налог на имущество организаций</t>
  </si>
  <si>
    <t>00010800000000000000</t>
  </si>
  <si>
    <t xml:space="preserve">          ГОСУДАРСТВЕННАЯ ПОШЛИНА</t>
  </si>
  <si>
    <t>00010803000000000000</t>
  </si>
  <si>
    <t xml:space="preserve">              Государственная пошлина по делам, рассматриваемым в судах общей юрисдикции, мировыми судьями</t>
  </si>
  <si>
    <t>00011200000000000000</t>
  </si>
  <si>
    <t xml:space="preserve">          ПЛАТЕЖИ ПРИ ПОЛЬЗОВАНИИ ПРИРОДНЫМИ РЕСУРСАМИ</t>
  </si>
  <si>
    <t>00011201000000000000</t>
  </si>
  <si>
    <t xml:space="preserve">              Плата за негативное воздействие на окружающую среду</t>
  </si>
  <si>
    <t>00011302000000000000</t>
  </si>
  <si>
    <t xml:space="preserve">              Доходы от компенсации затрат государства</t>
  </si>
  <si>
    <t xml:space="preserve">            ШТРАФЫ, САНКЦИИ, ВОЗМЕЩЕНИЕ УЩЕРБА</t>
  </si>
  <si>
    <t>Уточнение   (+,-)</t>
  </si>
  <si>
    <t xml:space="preserve">ПОСТУПЛЕНИЯ ДОХОДОВ  БЮДЖЕТА МО МР "ЮХНОВСКИЙ РАЙОН" ПО КОДАМ КЛАССИФИКАЦИИ ДОХОДОВ БЮДЖЕТОВ БЮДЖЕТНОЙ СИСТЕМЫ РОССИЙСКОЙ ФЕДЕРАЦИИ НА 2023 ГОД </t>
  </si>
  <si>
    <t>Приложение № 1 к решению районного собрания представителей от 27 февраля 2023 года №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</si>
</sst>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3">
    <xf numFmtId="0" fontId="0" fillId="0" borderId="0" xfId="0"/>
    <xf numFmtId="0" fontId="5" fillId="5" borderId="1" xfId="1" applyFont="1" applyFill="1">
      <alignment horizontal="left" wrapText="1"/>
    </xf>
    <xf numFmtId="0" fontId="6" fillId="5" borderId="0" xfId="0" applyFont="1" applyFill="1" applyProtection="1">
      <protection locked="0"/>
    </xf>
    <xf numFmtId="0" fontId="5" fillId="5" borderId="2" xfId="12" applyFont="1" applyFill="1">
      <alignment horizontal="center" vertical="center" wrapText="1"/>
    </xf>
    <xf numFmtId="1" fontId="5" fillId="5" borderId="2" xfId="14" applyFont="1" applyFill="1">
      <alignment horizontal="center" vertical="top" shrinkToFit="1"/>
    </xf>
    <xf numFmtId="0" fontId="5" fillId="5" borderId="2" xfId="15" applyFont="1" applyFill="1">
      <alignment horizontal="left" vertical="top" wrapText="1"/>
    </xf>
    <xf numFmtId="0" fontId="5" fillId="5" borderId="2" xfId="16" applyFont="1" applyFill="1">
      <alignment horizontal="center" vertical="top" wrapText="1"/>
    </xf>
    <xf numFmtId="4" fontId="5" fillId="5" borderId="2" xfId="17" applyFont="1" applyFill="1">
      <alignment horizontal="right" vertical="top" shrinkToFit="1"/>
    </xf>
    <xf numFmtId="0" fontId="5" fillId="5" borderId="1" xfId="2" applyFont="1" applyFill="1"/>
    <xf numFmtId="0" fontId="5" fillId="5" borderId="1" xfId="1" applyFont="1" applyFill="1" applyAlignment="1">
      <alignment wrapText="1"/>
    </xf>
    <xf numFmtId="1" fontId="8" fillId="5" borderId="2" xfId="14" applyFont="1" applyFill="1">
      <alignment horizontal="center" vertical="top" shrinkToFit="1"/>
    </xf>
    <xf numFmtId="0" fontId="8" fillId="5" borderId="2" xfId="15" applyFont="1" applyFill="1">
      <alignment horizontal="left" vertical="top" wrapText="1"/>
    </xf>
    <xf numFmtId="0" fontId="8" fillId="5" borderId="2" xfId="16" applyFont="1" applyFill="1">
      <alignment horizontal="center" vertical="top" wrapText="1"/>
    </xf>
    <xf numFmtId="4" fontId="8" fillId="5" borderId="2" xfId="17" applyFont="1" applyFill="1">
      <alignment horizontal="right" vertical="top" shrinkToFit="1"/>
    </xf>
    <xf numFmtId="0" fontId="9" fillId="5" borderId="0" xfId="0" applyFont="1" applyFill="1" applyProtection="1">
      <protection locked="0"/>
    </xf>
    <xf numFmtId="1" fontId="8" fillId="5" borderId="4" xfId="20" applyFont="1" applyFill="1">
      <alignment horizontal="left" vertical="top" shrinkToFit="1"/>
    </xf>
    <xf numFmtId="4" fontId="8" fillId="5" borderId="2" xfId="21" applyFont="1" applyFill="1">
      <alignment horizontal="right" vertical="top" shrinkToFit="1"/>
    </xf>
    <xf numFmtId="0" fontId="5" fillId="5" borderId="5" xfId="12" applyFont="1" applyFill="1" applyBorder="1">
      <alignment horizontal="center" vertical="center" wrapText="1"/>
    </xf>
    <xf numFmtId="0" fontId="5" fillId="5" borderId="6" xfId="12" applyFont="1" applyFill="1" applyBorder="1">
      <alignment horizontal="center" vertical="center" wrapText="1"/>
    </xf>
    <xf numFmtId="1" fontId="8" fillId="5" borderId="2" xfId="19" applyFont="1" applyFill="1">
      <alignment horizontal="left" vertical="top" shrinkToFit="1"/>
    </xf>
    <xf numFmtId="0" fontId="5" fillId="5" borderId="1" xfId="1" applyFont="1" applyFill="1">
      <alignment horizontal="left" wrapText="1"/>
    </xf>
    <xf numFmtId="0" fontId="5" fillId="5" borderId="5" xfId="12" applyFont="1" applyFill="1" applyBorder="1">
      <alignment horizontal="center" vertical="center" wrapText="1"/>
    </xf>
    <xf numFmtId="0" fontId="5" fillId="5" borderId="6" xfId="12" applyFont="1" applyFill="1" applyBorder="1">
      <alignment horizontal="center" vertical="center" wrapText="1"/>
    </xf>
    <xf numFmtId="0" fontId="10" fillId="5" borderId="1" xfId="1" applyFont="1" applyFill="1" applyAlignment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7" fillId="5" borderId="1" xfId="4" applyFont="1" applyFill="1">
      <alignment horizontal="center"/>
    </xf>
    <xf numFmtId="0" fontId="5" fillId="5" borderId="1" xfId="5" applyFont="1" applyFill="1">
      <alignment horizontal="right"/>
    </xf>
    <xf numFmtId="0" fontId="5" fillId="5" borderId="2" xfId="6" applyFont="1" applyFill="1">
      <alignment horizontal="center" vertical="center" wrapText="1"/>
    </xf>
    <xf numFmtId="0" fontId="5" fillId="5" borderId="2" xfId="7" applyFont="1" applyFill="1">
      <alignment horizontal="center" vertical="center" wrapText="1"/>
    </xf>
    <xf numFmtId="0" fontId="5" fillId="5" borderId="1" xfId="1" applyFont="1" applyFill="1" applyAlignment="1">
      <alignment horizontal="left" vertical="center" wrapText="1"/>
    </xf>
    <xf numFmtId="0" fontId="5" fillId="5" borderId="2" xfId="8" applyFont="1" applyFill="1">
      <alignment horizontal="center" vertical="center" wrapText="1"/>
    </xf>
    <xf numFmtId="0" fontId="5" fillId="5" borderId="2" xfId="10" applyFont="1" applyFill="1">
      <alignment horizontal="center" vertical="center" wrapText="1"/>
    </xf>
  </cellXfs>
  <cellStyles count="32">
    <cellStyle name="br" xfId="25" xr:uid="{00000000-0005-0000-0000-000019000000}"/>
    <cellStyle name="col" xfId="24" xr:uid="{00000000-0005-0000-0000-000018000000}"/>
    <cellStyle name="style0" xfId="26" xr:uid="{00000000-0005-0000-0000-00001A000000}"/>
    <cellStyle name="td" xfId="27" xr:uid="{00000000-0005-0000-0000-00001B000000}"/>
    <cellStyle name="tr" xfId="23" xr:uid="{00000000-0005-0000-0000-000017000000}"/>
    <cellStyle name="xl21" xfId="28" xr:uid="{00000000-0005-0000-0000-00001C000000}"/>
    <cellStyle name="xl22" xfId="6" xr:uid="{00000000-0005-0000-0000-000006000000}"/>
    <cellStyle name="xl23" xfId="14" xr:uid="{00000000-0005-0000-0000-00000E000000}"/>
    <cellStyle name="xl24" xfId="2" xr:uid="{00000000-0005-0000-0000-000002000000}"/>
    <cellStyle name="xl25" xfId="7" xr:uid="{00000000-0005-0000-0000-000007000000}"/>
    <cellStyle name="xl26" xfId="16" xr:uid="{00000000-0005-0000-0000-000010000000}"/>
    <cellStyle name="xl27" xfId="8" xr:uid="{00000000-0005-0000-0000-000008000000}"/>
    <cellStyle name="xl28" xfId="9" xr:uid="{00000000-0005-0000-0000-000009000000}"/>
    <cellStyle name="xl29" xfId="10" xr:uid="{00000000-0005-0000-0000-00000A000000}"/>
    <cellStyle name="xl30" xfId="12" xr:uid="{00000000-0005-0000-0000-00000C000000}"/>
    <cellStyle name="xl31" xfId="11" xr:uid="{00000000-0005-0000-0000-00000B000000}"/>
    <cellStyle name="xl32" xfId="19" xr:uid="{00000000-0005-0000-0000-000013000000}"/>
    <cellStyle name="xl33" xfId="20" xr:uid="{00000000-0005-0000-0000-000014000000}"/>
    <cellStyle name="xl34" xfId="29" xr:uid="{00000000-0005-0000-0000-00001D000000}"/>
    <cellStyle name="xl35" xfId="21" xr:uid="{00000000-0005-0000-0000-000015000000}"/>
    <cellStyle name="xl36" xfId="1" xr:uid="{00000000-0005-0000-0000-000001000000}"/>
    <cellStyle name="xl37" xfId="13" xr:uid="{00000000-0005-0000-0000-00000D000000}"/>
    <cellStyle name="xl38" xfId="30" xr:uid="{00000000-0005-0000-0000-00001E000000}"/>
    <cellStyle name="xl39" xfId="22" xr:uid="{00000000-0005-0000-0000-000016000000}"/>
    <cellStyle name="xl40" xfId="3" xr:uid="{00000000-0005-0000-0000-000003000000}"/>
    <cellStyle name="xl41" xfId="4" xr:uid="{00000000-0005-0000-0000-000004000000}"/>
    <cellStyle name="xl42" xfId="5" xr:uid="{00000000-0005-0000-0000-000005000000}"/>
    <cellStyle name="xl43" xfId="31" xr:uid="{00000000-0005-0000-0000-00001F000000}"/>
    <cellStyle name="xl44" xfId="15" xr:uid="{00000000-0005-0000-0000-00000F000000}"/>
    <cellStyle name="xl45" xfId="17" xr:uid="{00000000-0005-0000-0000-000011000000}"/>
    <cellStyle name="xl46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8"/>
  <sheetViews>
    <sheetView showGridLines="0" showZeros="0" tabSelected="1" topLeftCell="B1" zoomScaleNormal="100" zoomScaleSheetLayoutView="100" workbookViewId="0">
      <selection activeCell="A2" sqref="A2:AC3"/>
    </sheetView>
  </sheetViews>
  <sheetFormatPr defaultColWidth="9.109375" defaultRowHeight="13.8" outlineLevelRow="4" x14ac:dyDescent="0.25"/>
  <cols>
    <col min="1" max="1" width="9.109375" style="2" hidden="1"/>
    <col min="2" max="2" width="47.6640625" style="2" customWidth="1"/>
    <col min="3" max="3" width="21.6640625" style="2" customWidth="1"/>
    <col min="4" max="14" width="9.109375" style="2" hidden="1"/>
    <col min="15" max="15" width="15.6640625" style="2" customWidth="1"/>
    <col min="16" max="16" width="9.109375" style="2" hidden="1"/>
    <col min="17" max="17" width="17.109375" style="2" customWidth="1"/>
    <col min="18" max="18" width="15.6640625" style="2" customWidth="1"/>
    <col min="19" max="29" width="9.109375" style="2" hidden="1"/>
    <col min="30" max="16384" width="9.109375" style="2"/>
  </cols>
  <sheetData>
    <row r="1" spans="1:29" ht="50.4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30" t="s">
        <v>68</v>
      </c>
      <c r="R1" s="30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x14ac:dyDescent="0.25">
      <c r="A2" s="23" t="s">
        <v>67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29.4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29" ht="15.75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2.75" customHeigh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ht="30" customHeight="1" x14ac:dyDescent="0.25">
      <c r="A6" s="28" t="s">
        <v>1</v>
      </c>
      <c r="B6" s="29" t="s">
        <v>2</v>
      </c>
      <c r="C6" s="31" t="s">
        <v>3</v>
      </c>
      <c r="D6" s="32" t="s">
        <v>1</v>
      </c>
      <c r="E6" s="25" t="s">
        <v>4</v>
      </c>
      <c r="F6" s="25"/>
      <c r="G6" s="25"/>
      <c r="H6" s="25" t="s">
        <v>5</v>
      </c>
      <c r="I6" s="25"/>
      <c r="J6" s="25"/>
      <c r="K6" s="24" t="s">
        <v>1</v>
      </c>
      <c r="L6" s="24" t="s">
        <v>1</v>
      </c>
      <c r="M6" s="24" t="s">
        <v>1</v>
      </c>
      <c r="N6" s="24" t="s">
        <v>1</v>
      </c>
      <c r="O6" s="21" t="s">
        <v>6</v>
      </c>
      <c r="P6" s="17" t="s">
        <v>66</v>
      </c>
      <c r="Q6" s="21" t="s">
        <v>66</v>
      </c>
      <c r="R6" s="24" t="s">
        <v>7</v>
      </c>
      <c r="S6" s="24" t="s">
        <v>1</v>
      </c>
      <c r="T6" s="24" t="s">
        <v>1</v>
      </c>
      <c r="U6" s="24" t="s">
        <v>1</v>
      </c>
      <c r="V6" s="24" t="s">
        <v>1</v>
      </c>
      <c r="W6" s="24" t="s">
        <v>1</v>
      </c>
      <c r="X6" s="24" t="s">
        <v>1</v>
      </c>
      <c r="Y6" s="25" t="s">
        <v>8</v>
      </c>
      <c r="Z6" s="25"/>
      <c r="AA6" s="25"/>
      <c r="AB6" s="25" t="s">
        <v>9</v>
      </c>
      <c r="AC6" s="25"/>
    </row>
    <row r="7" spans="1:29" x14ac:dyDescent="0.25">
      <c r="A7" s="28"/>
      <c r="B7" s="29"/>
      <c r="C7" s="31"/>
      <c r="D7" s="32"/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24"/>
      <c r="L7" s="24"/>
      <c r="M7" s="24"/>
      <c r="N7" s="24"/>
      <c r="O7" s="22"/>
      <c r="P7" s="18"/>
      <c r="Q7" s="22"/>
      <c r="R7" s="24"/>
      <c r="S7" s="24"/>
      <c r="T7" s="24"/>
      <c r="U7" s="24"/>
      <c r="V7" s="24"/>
      <c r="W7" s="24"/>
      <c r="X7" s="24"/>
      <c r="Y7" s="3" t="s">
        <v>1</v>
      </c>
      <c r="Z7" s="3" t="s">
        <v>1</v>
      </c>
      <c r="AA7" s="3" t="s">
        <v>1</v>
      </c>
      <c r="AB7" s="3" t="s">
        <v>1</v>
      </c>
      <c r="AC7" s="3" t="s">
        <v>1</v>
      </c>
    </row>
    <row r="8" spans="1:29" s="14" customFormat="1" x14ac:dyDescent="0.25">
      <c r="A8" s="10" t="s">
        <v>10</v>
      </c>
      <c r="B8" s="11" t="s">
        <v>44</v>
      </c>
      <c r="C8" s="10" t="s">
        <v>10</v>
      </c>
      <c r="D8" s="10"/>
      <c r="E8" s="12"/>
      <c r="F8" s="10"/>
      <c r="G8" s="10"/>
      <c r="H8" s="10"/>
      <c r="I8" s="10"/>
      <c r="J8" s="10"/>
      <c r="K8" s="10"/>
      <c r="L8" s="10"/>
      <c r="M8" s="10"/>
      <c r="N8" s="13">
        <v>0</v>
      </c>
      <c r="O8" s="13">
        <v>687011338.75999999</v>
      </c>
      <c r="P8" s="13">
        <v>1264456.82</v>
      </c>
      <c r="Q8" s="13">
        <f>R8-O8</f>
        <v>1264456.8200000525</v>
      </c>
      <c r="R8" s="13">
        <v>688275795.58000004</v>
      </c>
      <c r="S8" s="13">
        <v>688275795.58000004</v>
      </c>
      <c r="T8" s="13">
        <v>688275795.58000004</v>
      </c>
      <c r="U8" s="13">
        <v>0</v>
      </c>
      <c r="V8" s="13">
        <v>0</v>
      </c>
      <c r="W8" s="13">
        <v>0</v>
      </c>
      <c r="X8" s="13">
        <v>0</v>
      </c>
      <c r="Y8" s="13">
        <v>3745298.02</v>
      </c>
      <c r="Z8" s="13">
        <v>42076516.990000002</v>
      </c>
      <c r="AA8" s="13">
        <v>38331218.969999999</v>
      </c>
      <c r="AB8" s="13">
        <v>3745298.02</v>
      </c>
      <c r="AC8" s="13">
        <v>42076516.990000002</v>
      </c>
    </row>
    <row r="9" spans="1:29" s="14" customFormat="1" outlineLevel="1" x14ac:dyDescent="0.25">
      <c r="A9" s="10" t="s">
        <v>11</v>
      </c>
      <c r="B9" s="11" t="s">
        <v>12</v>
      </c>
      <c r="C9" s="10" t="s">
        <v>11</v>
      </c>
      <c r="D9" s="10"/>
      <c r="E9" s="12"/>
      <c r="F9" s="10"/>
      <c r="G9" s="10"/>
      <c r="H9" s="10"/>
      <c r="I9" s="10"/>
      <c r="J9" s="10"/>
      <c r="K9" s="10"/>
      <c r="L9" s="10"/>
      <c r="M9" s="10"/>
      <c r="N9" s="13">
        <v>0</v>
      </c>
      <c r="O9" s="13">
        <v>174655285</v>
      </c>
      <c r="P9" s="13">
        <v>0</v>
      </c>
      <c r="Q9" s="13">
        <f t="shared" ref="Q9:Q36" si="0">R9-O9</f>
        <v>0</v>
      </c>
      <c r="R9" s="13">
        <v>174655285</v>
      </c>
      <c r="S9" s="13">
        <v>174655285</v>
      </c>
      <c r="T9" s="13">
        <v>174655285</v>
      </c>
      <c r="U9" s="13">
        <v>0</v>
      </c>
      <c r="V9" s="13">
        <v>0</v>
      </c>
      <c r="W9" s="13">
        <v>0</v>
      </c>
      <c r="X9" s="13">
        <v>0</v>
      </c>
      <c r="Y9" s="13">
        <v>3084</v>
      </c>
      <c r="Z9" s="13">
        <v>8222751.6399999997</v>
      </c>
      <c r="AA9" s="13">
        <v>8219667.6399999997</v>
      </c>
      <c r="AB9" s="13">
        <v>3084</v>
      </c>
      <c r="AC9" s="13">
        <v>8222751.6399999997</v>
      </c>
    </row>
    <row r="10" spans="1:29" s="14" customFormat="1" outlineLevel="2" x14ac:dyDescent="0.25">
      <c r="A10" s="10" t="s">
        <v>13</v>
      </c>
      <c r="B10" s="11" t="s">
        <v>14</v>
      </c>
      <c r="C10" s="10" t="s">
        <v>13</v>
      </c>
      <c r="D10" s="10"/>
      <c r="E10" s="12"/>
      <c r="F10" s="10"/>
      <c r="G10" s="10"/>
      <c r="H10" s="10"/>
      <c r="I10" s="10"/>
      <c r="J10" s="10"/>
      <c r="K10" s="10"/>
      <c r="L10" s="10"/>
      <c r="M10" s="10"/>
      <c r="N10" s="13">
        <v>0</v>
      </c>
      <c r="O10" s="13">
        <v>136331800</v>
      </c>
      <c r="P10" s="13">
        <v>0</v>
      </c>
      <c r="Q10" s="13">
        <f t="shared" si="0"/>
        <v>0</v>
      </c>
      <c r="R10" s="13">
        <v>136331800</v>
      </c>
      <c r="S10" s="13">
        <v>136331800</v>
      </c>
      <c r="T10" s="13">
        <v>136331800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7116432.3799999999</v>
      </c>
      <c r="AA10" s="13">
        <v>7116432.3799999999</v>
      </c>
      <c r="AB10" s="13">
        <v>0</v>
      </c>
      <c r="AC10" s="13">
        <v>7116432.3799999999</v>
      </c>
    </row>
    <row r="11" spans="1:29" outlineLevel="4" x14ac:dyDescent="0.25">
      <c r="A11" s="4" t="s">
        <v>45</v>
      </c>
      <c r="B11" s="5" t="s">
        <v>46</v>
      </c>
      <c r="C11" s="4" t="s">
        <v>45</v>
      </c>
      <c r="D11" s="4"/>
      <c r="E11" s="6"/>
      <c r="F11" s="4"/>
      <c r="G11" s="4"/>
      <c r="H11" s="4"/>
      <c r="I11" s="4"/>
      <c r="J11" s="4"/>
      <c r="K11" s="4"/>
      <c r="L11" s="4"/>
      <c r="M11" s="4"/>
      <c r="N11" s="7">
        <v>0</v>
      </c>
      <c r="O11" s="7">
        <v>100000</v>
      </c>
      <c r="P11" s="7">
        <v>0</v>
      </c>
      <c r="Q11" s="13">
        <f t="shared" si="0"/>
        <v>0</v>
      </c>
      <c r="R11" s="7">
        <v>100000</v>
      </c>
      <c r="S11" s="7">
        <v>100000</v>
      </c>
      <c r="T11" s="7">
        <v>100000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4107.5200000000004</v>
      </c>
      <c r="AA11" s="7">
        <v>4107.5200000000004</v>
      </c>
      <c r="AB11" s="7">
        <v>0</v>
      </c>
      <c r="AC11" s="7">
        <v>4107.5200000000004</v>
      </c>
    </row>
    <row r="12" spans="1:29" outlineLevel="4" x14ac:dyDescent="0.25">
      <c r="A12" s="4" t="s">
        <v>15</v>
      </c>
      <c r="B12" s="5" t="s">
        <v>16</v>
      </c>
      <c r="C12" s="4" t="s">
        <v>15</v>
      </c>
      <c r="D12" s="4"/>
      <c r="E12" s="6"/>
      <c r="F12" s="4"/>
      <c r="G12" s="4"/>
      <c r="H12" s="4"/>
      <c r="I12" s="4"/>
      <c r="J12" s="4"/>
      <c r="K12" s="4"/>
      <c r="L12" s="4"/>
      <c r="M12" s="4"/>
      <c r="N12" s="7">
        <v>0</v>
      </c>
      <c r="O12" s="7">
        <v>136231800</v>
      </c>
      <c r="P12" s="7">
        <v>0</v>
      </c>
      <c r="Q12" s="13">
        <f t="shared" si="0"/>
        <v>0</v>
      </c>
      <c r="R12" s="7">
        <v>136231800</v>
      </c>
      <c r="S12" s="7">
        <v>136231800</v>
      </c>
      <c r="T12" s="7">
        <v>136231800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7112324.8600000003</v>
      </c>
      <c r="AA12" s="7">
        <v>7112324.8600000003</v>
      </c>
      <c r="AB12" s="7">
        <v>0</v>
      </c>
      <c r="AC12" s="7">
        <v>7112324.8600000003</v>
      </c>
    </row>
    <row r="13" spans="1:29" s="14" customFormat="1" ht="39.6" outlineLevel="2" x14ac:dyDescent="0.25">
      <c r="A13" s="10" t="s">
        <v>17</v>
      </c>
      <c r="B13" s="11" t="s">
        <v>18</v>
      </c>
      <c r="C13" s="10" t="s">
        <v>17</v>
      </c>
      <c r="D13" s="10"/>
      <c r="E13" s="12"/>
      <c r="F13" s="10"/>
      <c r="G13" s="10"/>
      <c r="H13" s="10"/>
      <c r="I13" s="10"/>
      <c r="J13" s="10"/>
      <c r="K13" s="10"/>
      <c r="L13" s="10"/>
      <c r="M13" s="10"/>
      <c r="N13" s="13">
        <v>0</v>
      </c>
      <c r="O13" s="13">
        <v>15044010</v>
      </c>
      <c r="P13" s="13">
        <v>0</v>
      </c>
      <c r="Q13" s="13">
        <f t="shared" si="0"/>
        <v>0</v>
      </c>
      <c r="R13" s="13">
        <v>15044010</v>
      </c>
      <c r="S13" s="13">
        <v>15044010</v>
      </c>
      <c r="T13" s="13">
        <v>15044010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646494.97</v>
      </c>
      <c r="AA13" s="13">
        <v>646494.97</v>
      </c>
      <c r="AB13" s="13">
        <v>0</v>
      </c>
      <c r="AC13" s="13">
        <v>646494.97</v>
      </c>
    </row>
    <row r="14" spans="1:29" ht="26.4" outlineLevel="4" x14ac:dyDescent="0.25">
      <c r="A14" s="4" t="s">
        <v>19</v>
      </c>
      <c r="B14" s="5" t="s">
        <v>20</v>
      </c>
      <c r="C14" s="4" t="s">
        <v>19</v>
      </c>
      <c r="D14" s="4"/>
      <c r="E14" s="6"/>
      <c r="F14" s="4"/>
      <c r="G14" s="4"/>
      <c r="H14" s="4"/>
      <c r="I14" s="4"/>
      <c r="J14" s="4"/>
      <c r="K14" s="4"/>
      <c r="L14" s="4"/>
      <c r="M14" s="4"/>
      <c r="N14" s="7">
        <v>0</v>
      </c>
      <c r="O14" s="7">
        <v>15044010</v>
      </c>
      <c r="P14" s="7">
        <v>0</v>
      </c>
      <c r="Q14" s="13">
        <f t="shared" si="0"/>
        <v>0</v>
      </c>
      <c r="R14" s="7">
        <v>15044010</v>
      </c>
      <c r="S14" s="7">
        <v>15044010</v>
      </c>
      <c r="T14" s="7">
        <v>15044010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646494.97</v>
      </c>
      <c r="AA14" s="7">
        <v>646494.97</v>
      </c>
      <c r="AB14" s="7">
        <v>0</v>
      </c>
      <c r="AC14" s="7">
        <v>646494.97</v>
      </c>
    </row>
    <row r="15" spans="1:29" s="14" customFormat="1" outlineLevel="2" x14ac:dyDescent="0.25">
      <c r="A15" s="10" t="s">
        <v>21</v>
      </c>
      <c r="B15" s="11" t="s">
        <v>22</v>
      </c>
      <c r="C15" s="10" t="s">
        <v>21</v>
      </c>
      <c r="D15" s="10"/>
      <c r="E15" s="12"/>
      <c r="F15" s="10"/>
      <c r="G15" s="10"/>
      <c r="H15" s="10"/>
      <c r="I15" s="10"/>
      <c r="J15" s="10"/>
      <c r="K15" s="10"/>
      <c r="L15" s="10"/>
      <c r="M15" s="10"/>
      <c r="N15" s="13">
        <v>0</v>
      </c>
      <c r="O15" s="13">
        <v>10800000</v>
      </c>
      <c r="P15" s="13">
        <v>0</v>
      </c>
      <c r="Q15" s="13">
        <f t="shared" si="0"/>
        <v>0</v>
      </c>
      <c r="R15" s="13">
        <v>10800000</v>
      </c>
      <c r="S15" s="13">
        <v>10800000</v>
      </c>
      <c r="T15" s="13">
        <v>10800000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-13302.91</v>
      </c>
      <c r="AA15" s="13">
        <v>-13302.91</v>
      </c>
      <c r="AB15" s="13">
        <v>0</v>
      </c>
      <c r="AC15" s="13">
        <v>-13302.91</v>
      </c>
    </row>
    <row r="16" spans="1:29" ht="26.4" outlineLevel="4" x14ac:dyDescent="0.25">
      <c r="A16" s="4" t="s">
        <v>23</v>
      </c>
      <c r="B16" s="5" t="s">
        <v>24</v>
      </c>
      <c r="C16" s="4" t="s">
        <v>23</v>
      </c>
      <c r="D16" s="4"/>
      <c r="E16" s="6"/>
      <c r="F16" s="4"/>
      <c r="G16" s="4"/>
      <c r="H16" s="4"/>
      <c r="I16" s="4"/>
      <c r="J16" s="4"/>
      <c r="K16" s="4"/>
      <c r="L16" s="4"/>
      <c r="M16" s="4"/>
      <c r="N16" s="7">
        <v>0</v>
      </c>
      <c r="O16" s="7">
        <v>9400000</v>
      </c>
      <c r="P16" s="7">
        <v>0</v>
      </c>
      <c r="Q16" s="7">
        <f t="shared" si="0"/>
        <v>0</v>
      </c>
      <c r="R16" s="7">
        <v>9400000</v>
      </c>
      <c r="S16" s="7">
        <v>9400000</v>
      </c>
      <c r="T16" s="7">
        <v>9400000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262517.89</v>
      </c>
      <c r="AA16" s="7">
        <v>262517.89</v>
      </c>
      <c r="AB16" s="7">
        <v>0</v>
      </c>
      <c r="AC16" s="7">
        <v>262517.89</v>
      </c>
    </row>
    <row r="17" spans="1:29" ht="26.4" outlineLevel="4" x14ac:dyDescent="0.25">
      <c r="A17" s="4" t="s">
        <v>47</v>
      </c>
      <c r="B17" s="5" t="s">
        <v>48</v>
      </c>
      <c r="C17" s="4" t="s">
        <v>47</v>
      </c>
      <c r="D17" s="4"/>
      <c r="E17" s="6"/>
      <c r="F17" s="4"/>
      <c r="G17" s="4"/>
      <c r="H17" s="4"/>
      <c r="I17" s="4"/>
      <c r="J17" s="4"/>
      <c r="K17" s="4"/>
      <c r="L17" s="4"/>
      <c r="M17" s="4"/>
      <c r="N17" s="7">
        <v>0</v>
      </c>
      <c r="O17" s="7">
        <v>0</v>
      </c>
      <c r="P17" s="7">
        <v>0</v>
      </c>
      <c r="Q17" s="7">
        <f t="shared" si="0"/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-29434.29</v>
      </c>
      <c r="AA17" s="7">
        <v>-29434.29</v>
      </c>
      <c r="AB17" s="7">
        <v>0</v>
      </c>
      <c r="AC17" s="7">
        <v>-29434.29</v>
      </c>
    </row>
    <row r="18" spans="1:29" outlineLevel="4" x14ac:dyDescent="0.25">
      <c r="A18" s="4" t="s">
        <v>49</v>
      </c>
      <c r="B18" s="5" t="s">
        <v>50</v>
      </c>
      <c r="C18" s="4" t="s">
        <v>49</v>
      </c>
      <c r="D18" s="4"/>
      <c r="E18" s="6"/>
      <c r="F18" s="4"/>
      <c r="G18" s="4"/>
      <c r="H18" s="4"/>
      <c r="I18" s="4"/>
      <c r="J18" s="4"/>
      <c r="K18" s="4"/>
      <c r="L18" s="4"/>
      <c r="M18" s="4"/>
      <c r="N18" s="7">
        <v>0</v>
      </c>
      <c r="O18" s="7">
        <v>100000</v>
      </c>
      <c r="P18" s="7">
        <v>0</v>
      </c>
      <c r="Q18" s="7">
        <f t="shared" si="0"/>
        <v>0</v>
      </c>
      <c r="R18" s="7">
        <v>100000</v>
      </c>
      <c r="S18" s="7">
        <v>100000</v>
      </c>
      <c r="T18" s="7">
        <v>100000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</row>
    <row r="19" spans="1:29" ht="26.4" outlineLevel="4" x14ac:dyDescent="0.25">
      <c r="A19" s="4" t="s">
        <v>51</v>
      </c>
      <c r="B19" s="5" t="s">
        <v>52</v>
      </c>
      <c r="C19" s="4" t="s">
        <v>51</v>
      </c>
      <c r="D19" s="4"/>
      <c r="E19" s="6"/>
      <c r="F19" s="4"/>
      <c r="G19" s="4"/>
      <c r="H19" s="4"/>
      <c r="I19" s="4"/>
      <c r="J19" s="4"/>
      <c r="K19" s="4"/>
      <c r="L19" s="4"/>
      <c r="M19" s="4"/>
      <c r="N19" s="7">
        <v>0</v>
      </c>
      <c r="O19" s="7">
        <v>1300000</v>
      </c>
      <c r="P19" s="7">
        <v>0</v>
      </c>
      <c r="Q19" s="7">
        <f t="shared" si="0"/>
        <v>0</v>
      </c>
      <c r="R19" s="7">
        <v>1300000</v>
      </c>
      <c r="S19" s="7">
        <v>1300000</v>
      </c>
      <c r="T19" s="7">
        <v>1300000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-246386.51</v>
      </c>
      <c r="AA19" s="7">
        <v>-246386.51</v>
      </c>
      <c r="AB19" s="7">
        <v>0</v>
      </c>
      <c r="AC19" s="7">
        <v>-246386.51</v>
      </c>
    </row>
    <row r="20" spans="1:29" s="14" customFormat="1" outlineLevel="2" x14ac:dyDescent="0.25">
      <c r="A20" s="10" t="s">
        <v>25</v>
      </c>
      <c r="B20" s="11" t="s">
        <v>26</v>
      </c>
      <c r="C20" s="10" t="s">
        <v>25</v>
      </c>
      <c r="D20" s="10"/>
      <c r="E20" s="12"/>
      <c r="F20" s="10"/>
      <c r="G20" s="10"/>
      <c r="H20" s="10"/>
      <c r="I20" s="10"/>
      <c r="J20" s="10"/>
      <c r="K20" s="10"/>
      <c r="L20" s="10"/>
      <c r="M20" s="10"/>
      <c r="N20" s="13">
        <v>0</v>
      </c>
      <c r="O20" s="13">
        <v>2370000</v>
      </c>
      <c r="P20" s="13">
        <v>0</v>
      </c>
      <c r="Q20" s="13">
        <f t="shared" si="0"/>
        <v>0</v>
      </c>
      <c r="R20" s="13">
        <v>2370000</v>
      </c>
      <c r="S20" s="13">
        <v>2370000</v>
      </c>
      <c r="T20" s="13">
        <v>2370000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8451.1299999999992</v>
      </c>
      <c r="AA20" s="13">
        <v>8451.1299999999992</v>
      </c>
      <c r="AB20" s="13">
        <v>0</v>
      </c>
      <c r="AC20" s="13">
        <v>8451.1299999999992</v>
      </c>
    </row>
    <row r="21" spans="1:29" outlineLevel="4" x14ac:dyDescent="0.25">
      <c r="A21" s="4" t="s">
        <v>53</v>
      </c>
      <c r="B21" s="5" t="s">
        <v>54</v>
      </c>
      <c r="C21" s="4" t="s">
        <v>53</v>
      </c>
      <c r="D21" s="4"/>
      <c r="E21" s="6"/>
      <c r="F21" s="4"/>
      <c r="G21" s="4"/>
      <c r="H21" s="4"/>
      <c r="I21" s="4"/>
      <c r="J21" s="4"/>
      <c r="K21" s="4"/>
      <c r="L21" s="4"/>
      <c r="M21" s="4"/>
      <c r="N21" s="7">
        <v>0</v>
      </c>
      <c r="O21" s="7">
        <v>2370000</v>
      </c>
      <c r="P21" s="7">
        <v>0</v>
      </c>
      <c r="Q21" s="7">
        <f t="shared" si="0"/>
        <v>0</v>
      </c>
      <c r="R21" s="7">
        <v>2370000</v>
      </c>
      <c r="S21" s="7">
        <v>2370000</v>
      </c>
      <c r="T21" s="7">
        <v>2370000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8451.1299999999992</v>
      </c>
      <c r="AA21" s="7">
        <v>8451.1299999999992</v>
      </c>
      <c r="AB21" s="7">
        <v>0</v>
      </c>
      <c r="AC21" s="7">
        <v>8451.1299999999992</v>
      </c>
    </row>
    <row r="22" spans="1:29" s="14" customFormat="1" outlineLevel="2" x14ac:dyDescent="0.25">
      <c r="A22" s="10" t="s">
        <v>55</v>
      </c>
      <c r="B22" s="11" t="s">
        <v>56</v>
      </c>
      <c r="C22" s="10" t="s">
        <v>55</v>
      </c>
      <c r="D22" s="10"/>
      <c r="E22" s="12"/>
      <c r="F22" s="10"/>
      <c r="G22" s="10"/>
      <c r="H22" s="10"/>
      <c r="I22" s="10"/>
      <c r="J22" s="10"/>
      <c r="K22" s="10"/>
      <c r="L22" s="10"/>
      <c r="M22" s="10"/>
      <c r="N22" s="13">
        <v>0</v>
      </c>
      <c r="O22" s="13">
        <v>1050000</v>
      </c>
      <c r="P22" s="13">
        <v>0</v>
      </c>
      <c r="Q22" s="13">
        <f t="shared" si="0"/>
        <v>0</v>
      </c>
      <c r="R22" s="13">
        <v>1050000</v>
      </c>
      <c r="S22" s="13">
        <v>1050000</v>
      </c>
      <c r="T22" s="13">
        <v>1050000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54965.85</v>
      </c>
      <c r="AA22" s="13">
        <v>54965.85</v>
      </c>
      <c r="AB22" s="13">
        <v>0</v>
      </c>
      <c r="AC22" s="13">
        <v>54965.85</v>
      </c>
    </row>
    <row r="23" spans="1:29" ht="39.6" outlineLevel="4" x14ac:dyDescent="0.25">
      <c r="A23" s="4" t="s">
        <v>57</v>
      </c>
      <c r="B23" s="5" t="s">
        <v>58</v>
      </c>
      <c r="C23" s="4" t="s">
        <v>57</v>
      </c>
      <c r="D23" s="4"/>
      <c r="E23" s="6"/>
      <c r="F23" s="4"/>
      <c r="G23" s="4"/>
      <c r="H23" s="4"/>
      <c r="I23" s="4"/>
      <c r="J23" s="4"/>
      <c r="K23" s="4"/>
      <c r="L23" s="4"/>
      <c r="M23" s="4"/>
      <c r="N23" s="7">
        <v>0</v>
      </c>
      <c r="O23" s="7">
        <v>1050000</v>
      </c>
      <c r="P23" s="7">
        <v>0</v>
      </c>
      <c r="Q23" s="7">
        <f t="shared" si="0"/>
        <v>0</v>
      </c>
      <c r="R23" s="7">
        <v>1050000</v>
      </c>
      <c r="S23" s="7">
        <v>1050000</v>
      </c>
      <c r="T23" s="7">
        <v>1050000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54965.85</v>
      </c>
      <c r="AA23" s="7">
        <v>54965.85</v>
      </c>
      <c r="AB23" s="7">
        <v>0</v>
      </c>
      <c r="AC23" s="7">
        <v>54965.85</v>
      </c>
    </row>
    <row r="24" spans="1:29" s="14" customFormat="1" ht="52.8" outlineLevel="2" x14ac:dyDescent="0.25">
      <c r="A24" s="10" t="s">
        <v>27</v>
      </c>
      <c r="B24" s="11" t="s">
        <v>28</v>
      </c>
      <c r="C24" s="10" t="s">
        <v>27</v>
      </c>
      <c r="D24" s="10"/>
      <c r="E24" s="12"/>
      <c r="F24" s="10"/>
      <c r="G24" s="10"/>
      <c r="H24" s="10"/>
      <c r="I24" s="10"/>
      <c r="J24" s="10"/>
      <c r="K24" s="10"/>
      <c r="L24" s="10"/>
      <c r="M24" s="10"/>
      <c r="N24" s="13">
        <v>0</v>
      </c>
      <c r="O24" s="13">
        <v>1995000</v>
      </c>
      <c r="P24" s="13">
        <v>0</v>
      </c>
      <c r="Q24" s="13">
        <f t="shared" si="0"/>
        <v>0</v>
      </c>
      <c r="R24" s="13">
        <v>1995000</v>
      </c>
      <c r="S24" s="13">
        <v>1995000</v>
      </c>
      <c r="T24" s="13">
        <v>1995000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97513.62</v>
      </c>
      <c r="AA24" s="13">
        <v>97513.62</v>
      </c>
      <c r="AB24" s="13">
        <v>0</v>
      </c>
      <c r="AC24" s="13">
        <v>97513.62</v>
      </c>
    </row>
    <row r="25" spans="1:29" ht="92.4" outlineLevel="4" x14ac:dyDescent="0.25">
      <c r="A25" s="4" t="s">
        <v>29</v>
      </c>
      <c r="B25" s="5" t="s">
        <v>30</v>
      </c>
      <c r="C25" s="4" t="s">
        <v>29</v>
      </c>
      <c r="D25" s="4"/>
      <c r="E25" s="6"/>
      <c r="F25" s="4"/>
      <c r="G25" s="4"/>
      <c r="H25" s="4"/>
      <c r="I25" s="4"/>
      <c r="J25" s="4"/>
      <c r="K25" s="4"/>
      <c r="L25" s="4"/>
      <c r="M25" s="4"/>
      <c r="N25" s="7">
        <v>0</v>
      </c>
      <c r="O25" s="7">
        <v>1995000</v>
      </c>
      <c r="P25" s="7">
        <v>0</v>
      </c>
      <c r="Q25" s="7">
        <f t="shared" si="0"/>
        <v>0</v>
      </c>
      <c r="R25" s="7">
        <v>1995000</v>
      </c>
      <c r="S25" s="7">
        <v>1995000</v>
      </c>
      <c r="T25" s="7">
        <v>1995000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97513.62</v>
      </c>
      <c r="AA25" s="7">
        <v>97513.62</v>
      </c>
      <c r="AB25" s="7">
        <v>0</v>
      </c>
      <c r="AC25" s="7">
        <v>97513.62</v>
      </c>
    </row>
    <row r="26" spans="1:29" s="14" customFormat="1" ht="26.4" outlineLevel="2" x14ac:dyDescent="0.25">
      <c r="A26" s="10" t="s">
        <v>59</v>
      </c>
      <c r="B26" s="11" t="s">
        <v>60</v>
      </c>
      <c r="C26" s="10" t="s">
        <v>59</v>
      </c>
      <c r="D26" s="10"/>
      <c r="E26" s="12"/>
      <c r="F26" s="10"/>
      <c r="G26" s="10"/>
      <c r="H26" s="10"/>
      <c r="I26" s="10"/>
      <c r="J26" s="10"/>
      <c r="K26" s="10"/>
      <c r="L26" s="10"/>
      <c r="M26" s="10"/>
      <c r="N26" s="13">
        <v>0</v>
      </c>
      <c r="O26" s="13">
        <v>430000</v>
      </c>
      <c r="P26" s="13">
        <v>0</v>
      </c>
      <c r="Q26" s="13">
        <f t="shared" si="0"/>
        <v>0</v>
      </c>
      <c r="R26" s="13">
        <v>430000</v>
      </c>
      <c r="S26" s="13">
        <v>430000</v>
      </c>
      <c r="T26" s="13">
        <v>430000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317.01</v>
      </c>
      <c r="AA26" s="13">
        <v>317.01</v>
      </c>
      <c r="AB26" s="13">
        <v>0</v>
      </c>
      <c r="AC26" s="13">
        <v>317.01</v>
      </c>
    </row>
    <row r="27" spans="1:29" ht="26.4" outlineLevel="4" x14ac:dyDescent="0.25">
      <c r="A27" s="4" t="s">
        <v>61</v>
      </c>
      <c r="B27" s="5" t="s">
        <v>62</v>
      </c>
      <c r="C27" s="4" t="s">
        <v>61</v>
      </c>
      <c r="D27" s="4"/>
      <c r="E27" s="6"/>
      <c r="F27" s="4"/>
      <c r="G27" s="4"/>
      <c r="H27" s="4"/>
      <c r="I27" s="4"/>
      <c r="J27" s="4"/>
      <c r="K27" s="4"/>
      <c r="L27" s="4"/>
      <c r="M27" s="4"/>
      <c r="N27" s="7">
        <v>0</v>
      </c>
      <c r="O27" s="7">
        <v>430000</v>
      </c>
      <c r="P27" s="7">
        <v>0</v>
      </c>
      <c r="Q27" s="7">
        <f t="shared" si="0"/>
        <v>0</v>
      </c>
      <c r="R27" s="7">
        <v>430000</v>
      </c>
      <c r="S27" s="7">
        <v>430000</v>
      </c>
      <c r="T27" s="7">
        <v>430000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317.01</v>
      </c>
      <c r="AA27" s="7">
        <v>317.01</v>
      </c>
      <c r="AB27" s="7">
        <v>0</v>
      </c>
      <c r="AC27" s="7">
        <v>317.01</v>
      </c>
    </row>
    <row r="28" spans="1:29" s="14" customFormat="1" ht="26.4" outlineLevel="2" x14ac:dyDescent="0.25">
      <c r="A28" s="10" t="s">
        <v>31</v>
      </c>
      <c r="B28" s="11" t="s">
        <v>32</v>
      </c>
      <c r="C28" s="10" t="s">
        <v>31</v>
      </c>
      <c r="D28" s="10"/>
      <c r="E28" s="12"/>
      <c r="F28" s="10"/>
      <c r="G28" s="10"/>
      <c r="H28" s="10"/>
      <c r="I28" s="10"/>
      <c r="J28" s="10"/>
      <c r="K28" s="10"/>
      <c r="L28" s="10"/>
      <c r="M28" s="10"/>
      <c r="N28" s="13">
        <v>0</v>
      </c>
      <c r="O28" s="13">
        <v>4434475</v>
      </c>
      <c r="P28" s="13">
        <v>0</v>
      </c>
      <c r="Q28" s="13">
        <f t="shared" si="0"/>
        <v>0</v>
      </c>
      <c r="R28" s="13">
        <v>4434475</v>
      </c>
      <c r="S28" s="13">
        <v>4434475</v>
      </c>
      <c r="T28" s="13">
        <v>4434475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168138.76</v>
      </c>
      <c r="AA28" s="13">
        <v>168138.76</v>
      </c>
      <c r="AB28" s="13">
        <v>0</v>
      </c>
      <c r="AC28" s="13">
        <v>168138.76</v>
      </c>
    </row>
    <row r="29" spans="1:29" outlineLevel="4" x14ac:dyDescent="0.25">
      <c r="A29" s="4" t="s">
        <v>33</v>
      </c>
      <c r="B29" s="5" t="s">
        <v>34</v>
      </c>
      <c r="C29" s="4" t="s">
        <v>33</v>
      </c>
      <c r="D29" s="4"/>
      <c r="E29" s="6"/>
      <c r="F29" s="4"/>
      <c r="G29" s="4"/>
      <c r="H29" s="4"/>
      <c r="I29" s="4"/>
      <c r="J29" s="4"/>
      <c r="K29" s="4"/>
      <c r="L29" s="4"/>
      <c r="M29" s="4"/>
      <c r="N29" s="7">
        <v>0</v>
      </c>
      <c r="O29" s="7">
        <v>3640000</v>
      </c>
      <c r="P29" s="7">
        <v>0</v>
      </c>
      <c r="Q29" s="7">
        <f t="shared" si="0"/>
        <v>0</v>
      </c>
      <c r="R29" s="7">
        <v>3640000</v>
      </c>
      <c r="S29" s="7">
        <v>3640000</v>
      </c>
      <c r="T29" s="7">
        <v>3640000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147419.5</v>
      </c>
      <c r="AA29" s="7">
        <v>147419.5</v>
      </c>
      <c r="AB29" s="7">
        <v>0</v>
      </c>
      <c r="AC29" s="7">
        <v>147419.5</v>
      </c>
    </row>
    <row r="30" spans="1:29" outlineLevel="4" x14ac:dyDescent="0.25">
      <c r="A30" s="4" t="s">
        <v>63</v>
      </c>
      <c r="B30" s="5" t="s">
        <v>64</v>
      </c>
      <c r="C30" s="4" t="s">
        <v>63</v>
      </c>
      <c r="D30" s="4"/>
      <c r="E30" s="6"/>
      <c r="F30" s="4"/>
      <c r="G30" s="4"/>
      <c r="H30" s="4"/>
      <c r="I30" s="4"/>
      <c r="J30" s="4"/>
      <c r="K30" s="4"/>
      <c r="L30" s="4"/>
      <c r="M30" s="4"/>
      <c r="N30" s="7">
        <v>0</v>
      </c>
      <c r="O30" s="7">
        <v>794475</v>
      </c>
      <c r="P30" s="7">
        <v>0</v>
      </c>
      <c r="Q30" s="7">
        <f t="shared" si="0"/>
        <v>0</v>
      </c>
      <c r="R30" s="7">
        <v>794475</v>
      </c>
      <c r="S30" s="7">
        <v>794475</v>
      </c>
      <c r="T30" s="7">
        <v>794475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20719.259999999998</v>
      </c>
      <c r="AA30" s="7">
        <v>20719.259999999998</v>
      </c>
      <c r="AB30" s="7">
        <v>0</v>
      </c>
      <c r="AC30" s="7">
        <v>20719.259999999998</v>
      </c>
    </row>
    <row r="31" spans="1:29" s="14" customFormat="1" ht="26.4" outlineLevel="2" x14ac:dyDescent="0.25">
      <c r="A31" s="10" t="s">
        <v>35</v>
      </c>
      <c r="B31" s="11" t="s">
        <v>36</v>
      </c>
      <c r="C31" s="10" t="s">
        <v>35</v>
      </c>
      <c r="D31" s="10"/>
      <c r="E31" s="12"/>
      <c r="F31" s="10"/>
      <c r="G31" s="10"/>
      <c r="H31" s="10"/>
      <c r="I31" s="10"/>
      <c r="J31" s="10"/>
      <c r="K31" s="10"/>
      <c r="L31" s="10"/>
      <c r="M31" s="10"/>
      <c r="N31" s="13">
        <v>0</v>
      </c>
      <c r="O31" s="13">
        <v>700000</v>
      </c>
      <c r="P31" s="13">
        <v>0</v>
      </c>
      <c r="Q31" s="13">
        <f t="shared" si="0"/>
        <v>0</v>
      </c>
      <c r="R31" s="13">
        <v>700000</v>
      </c>
      <c r="S31" s="13">
        <v>700000</v>
      </c>
      <c r="T31" s="13">
        <v>700000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11975.57</v>
      </c>
      <c r="AA31" s="13">
        <v>11975.57</v>
      </c>
      <c r="AB31" s="13">
        <v>0</v>
      </c>
      <c r="AC31" s="13">
        <v>11975.57</v>
      </c>
    </row>
    <row r="32" spans="1:29" ht="79.2" outlineLevel="4" x14ac:dyDescent="0.25">
      <c r="A32" s="4" t="s">
        <v>37</v>
      </c>
      <c r="B32" s="5" t="s">
        <v>38</v>
      </c>
      <c r="C32" s="4" t="s">
        <v>37</v>
      </c>
      <c r="D32" s="4"/>
      <c r="E32" s="6"/>
      <c r="F32" s="4"/>
      <c r="G32" s="4"/>
      <c r="H32" s="4"/>
      <c r="I32" s="4"/>
      <c r="J32" s="4"/>
      <c r="K32" s="4"/>
      <c r="L32" s="4"/>
      <c r="M32" s="4"/>
      <c r="N32" s="7">
        <v>0</v>
      </c>
      <c r="O32" s="7">
        <v>700000</v>
      </c>
      <c r="P32" s="7">
        <v>0</v>
      </c>
      <c r="Q32" s="7">
        <f t="shared" si="0"/>
        <v>0</v>
      </c>
      <c r="R32" s="7">
        <v>700000</v>
      </c>
      <c r="S32" s="7">
        <v>700000</v>
      </c>
      <c r="T32" s="7">
        <v>700000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</row>
    <row r="33" spans="1:29" s="14" customFormat="1" ht="26.4" outlineLevel="2" x14ac:dyDescent="0.25">
      <c r="A33" s="10" t="s">
        <v>39</v>
      </c>
      <c r="B33" s="11" t="s">
        <v>40</v>
      </c>
      <c r="C33" s="10" t="s">
        <v>39</v>
      </c>
      <c r="D33" s="10"/>
      <c r="E33" s="12"/>
      <c r="F33" s="10"/>
      <c r="G33" s="10"/>
      <c r="H33" s="10"/>
      <c r="I33" s="10"/>
      <c r="J33" s="10"/>
      <c r="K33" s="10"/>
      <c r="L33" s="10"/>
      <c r="M33" s="10"/>
      <c r="N33" s="13">
        <v>0</v>
      </c>
      <c r="O33" s="13">
        <v>1500000</v>
      </c>
      <c r="P33" s="13">
        <v>0</v>
      </c>
      <c r="Q33" s="13">
        <f t="shared" si="0"/>
        <v>0</v>
      </c>
      <c r="R33" s="13">
        <v>1500000</v>
      </c>
      <c r="S33" s="13">
        <v>1500000</v>
      </c>
      <c r="T33" s="13">
        <v>1500000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128681.26</v>
      </c>
      <c r="AA33" s="13">
        <v>128681.26</v>
      </c>
      <c r="AB33" s="13">
        <v>0</v>
      </c>
      <c r="AC33" s="13">
        <v>128681.26</v>
      </c>
    </row>
    <row r="34" spans="1:29" ht="26.4" outlineLevel="3" x14ac:dyDescent="0.25">
      <c r="A34" s="4" t="s">
        <v>39</v>
      </c>
      <c r="B34" s="5" t="s">
        <v>65</v>
      </c>
      <c r="C34" s="4" t="s">
        <v>39</v>
      </c>
      <c r="D34" s="4"/>
      <c r="E34" s="6"/>
      <c r="F34" s="4"/>
      <c r="G34" s="4"/>
      <c r="H34" s="4"/>
      <c r="I34" s="4"/>
      <c r="J34" s="4"/>
      <c r="K34" s="4"/>
      <c r="L34" s="4"/>
      <c r="M34" s="4"/>
      <c r="N34" s="7">
        <v>0</v>
      </c>
      <c r="O34" s="7">
        <v>1258000</v>
      </c>
      <c r="P34" s="7">
        <v>0</v>
      </c>
      <c r="Q34" s="7">
        <f t="shared" si="0"/>
        <v>0</v>
      </c>
      <c r="R34" s="7">
        <v>1258000</v>
      </c>
      <c r="S34" s="7">
        <v>1258000</v>
      </c>
      <c r="T34" s="7">
        <v>1258000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8081.26</v>
      </c>
      <c r="AA34" s="7">
        <v>8081.26</v>
      </c>
      <c r="AB34" s="7">
        <v>0</v>
      </c>
      <c r="AC34" s="7">
        <v>8081.26</v>
      </c>
    </row>
    <row r="35" spans="1:29" s="14" customFormat="1" outlineLevel="1" x14ac:dyDescent="0.25">
      <c r="A35" s="10" t="s">
        <v>41</v>
      </c>
      <c r="B35" s="11" t="s">
        <v>42</v>
      </c>
      <c r="C35" s="10" t="s">
        <v>41</v>
      </c>
      <c r="D35" s="10"/>
      <c r="E35" s="12"/>
      <c r="F35" s="10"/>
      <c r="G35" s="10"/>
      <c r="H35" s="10"/>
      <c r="I35" s="10"/>
      <c r="J35" s="10"/>
      <c r="K35" s="10"/>
      <c r="L35" s="10"/>
      <c r="M35" s="10"/>
      <c r="N35" s="13">
        <v>0</v>
      </c>
      <c r="O35" s="13">
        <v>512356053.75999999</v>
      </c>
      <c r="P35" s="13">
        <v>1264456.82</v>
      </c>
      <c r="Q35" s="13">
        <f t="shared" si="0"/>
        <v>1264456.8199999928</v>
      </c>
      <c r="R35" s="13">
        <v>513620510.57999998</v>
      </c>
      <c r="S35" s="13">
        <v>513620510.57999998</v>
      </c>
      <c r="T35" s="13">
        <v>513620510.57999998</v>
      </c>
      <c r="U35" s="13">
        <v>0</v>
      </c>
      <c r="V35" s="13">
        <v>0</v>
      </c>
      <c r="W35" s="13">
        <v>0</v>
      </c>
      <c r="X35" s="13">
        <v>0</v>
      </c>
      <c r="Y35" s="13">
        <v>3742214.02</v>
      </c>
      <c r="Z35" s="13">
        <v>33853765.350000001</v>
      </c>
      <c r="AA35" s="13">
        <v>30111551.329999998</v>
      </c>
      <c r="AB35" s="13">
        <v>3742214.02</v>
      </c>
      <c r="AC35" s="13">
        <v>33853765.350000001</v>
      </c>
    </row>
    <row r="36" spans="1:29" s="14" customFormat="1" ht="12.75" customHeight="1" x14ac:dyDescent="0.25">
      <c r="A36" s="19" t="s">
        <v>43</v>
      </c>
      <c r="B36" s="19"/>
      <c r="C36" s="19"/>
      <c r="D36" s="19"/>
      <c r="E36" s="19"/>
      <c r="F36" s="19"/>
      <c r="G36" s="19"/>
      <c r="H36" s="15"/>
      <c r="I36" s="15"/>
      <c r="J36" s="15"/>
      <c r="K36" s="15"/>
      <c r="L36" s="15"/>
      <c r="M36" s="15"/>
      <c r="N36" s="16">
        <v>0</v>
      </c>
      <c r="O36" s="16">
        <v>687011338.75999999</v>
      </c>
      <c r="P36" s="16">
        <v>1264456.82</v>
      </c>
      <c r="Q36" s="13">
        <f t="shared" si="0"/>
        <v>1264456.8200000525</v>
      </c>
      <c r="R36" s="16">
        <v>688275795.58000004</v>
      </c>
      <c r="S36" s="16">
        <v>688275795.58000004</v>
      </c>
      <c r="T36" s="16">
        <v>688275795.58000004</v>
      </c>
      <c r="U36" s="16">
        <v>0</v>
      </c>
      <c r="V36" s="16">
        <v>0</v>
      </c>
      <c r="W36" s="16">
        <v>0</v>
      </c>
      <c r="X36" s="16">
        <v>0</v>
      </c>
      <c r="Y36" s="16">
        <v>3745298.02</v>
      </c>
      <c r="Z36" s="16">
        <v>42076516.990000002</v>
      </c>
      <c r="AA36" s="16">
        <v>38331218.969999999</v>
      </c>
      <c r="AB36" s="16">
        <v>3745298.02</v>
      </c>
      <c r="AC36" s="16">
        <v>42076516.990000002</v>
      </c>
    </row>
    <row r="37" spans="1:29" ht="12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1"/>
    </row>
  </sheetData>
  <mergeCells count="27">
    <mergeCell ref="C6:C7"/>
    <mergeCell ref="D6:D7"/>
    <mergeCell ref="E6:G6"/>
    <mergeCell ref="H6:J6"/>
    <mergeCell ref="K6:K7"/>
    <mergeCell ref="R6:R7"/>
    <mergeCell ref="Q1:R1"/>
    <mergeCell ref="L6:L7"/>
    <mergeCell ref="M6:M7"/>
    <mergeCell ref="N6:N7"/>
    <mergeCell ref="O6:O7"/>
    <mergeCell ref="A36:G36"/>
    <mergeCell ref="A38:AB38"/>
    <mergeCell ref="Q6:Q7"/>
    <mergeCell ref="A2:AC3"/>
    <mergeCell ref="X6:X7"/>
    <mergeCell ref="Y6:AA6"/>
    <mergeCell ref="AB6:AC6"/>
    <mergeCell ref="S6:S7"/>
    <mergeCell ref="T6:T7"/>
    <mergeCell ref="U6:U7"/>
    <mergeCell ref="V6:V7"/>
    <mergeCell ref="W6:W7"/>
    <mergeCell ref="A4:AC4"/>
    <mergeCell ref="A5:AC5"/>
    <mergeCell ref="A6:A7"/>
    <mergeCell ref="B6:B7"/>
  </mergeCells>
  <pageMargins left="0.39370078740157483" right="0.39370078740157483" top="0.39370078740157483" bottom="0.19685039370078741" header="0.39370078740157483" footer="0.39370078740157483"/>
  <pageSetup paperSize="9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1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791F13E-32D4-4324-9CC0-0609DB4C4E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(2)</vt:lpstr>
      <vt:lpstr>'Документ (2)'!Заголовки_для_печати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2023-03-10T11:24:27Z</cp:lastPrinted>
  <dcterms:created xsi:type="dcterms:W3CDTF">2023-02-09T12:12:36Z</dcterms:created>
  <dcterms:modified xsi:type="dcterms:W3CDTF">2023-03-10T11:24:30Z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10_42_30)(5).xlsx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22.1.1542.990694244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